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A4264020-A0FC-4F65-A9CC-80653FD9E604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CLUBS!$A$1:$BF$1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9" i="10" l="1"/>
  <c r="H26" i="51" l="1"/>
  <c r="F13" i="41" l="1"/>
  <c r="F11" i="41"/>
  <c r="F12" i="41"/>
  <c r="F11" i="42"/>
  <c r="F6" i="42"/>
  <c r="F20" i="42"/>
  <c r="F38" i="44" l="1"/>
  <c r="F22" i="50" l="1"/>
  <c r="F42" i="46" l="1"/>
  <c r="H42" i="46"/>
  <c r="F18" i="46"/>
  <c r="F19" i="46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48" i="51"/>
  <c r="D48" i="51"/>
  <c r="B49" i="51"/>
  <c r="D49" i="51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B69" i="51"/>
  <c r="C69" i="51"/>
  <c r="D69" i="51"/>
  <c r="B70" i="51"/>
  <c r="C70" i="51"/>
  <c r="D70" i="51"/>
  <c r="B71" i="51"/>
  <c r="C71" i="51"/>
  <c r="D71" i="51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71" i="49"/>
  <c r="C71" i="49"/>
  <c r="D71" i="49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B70" i="47"/>
  <c r="C70" i="47"/>
  <c r="D70" i="47"/>
  <c r="B71" i="47"/>
  <c r="C71" i="47"/>
  <c r="D71" i="47"/>
  <c r="F11" i="47" s="1"/>
  <c r="B72" i="47"/>
  <c r="C72" i="47"/>
  <c r="D72" i="47"/>
  <c r="B73" i="47"/>
  <c r="C73" i="47"/>
  <c r="D73" i="47"/>
  <c r="B74" i="47"/>
  <c r="C74" i="47"/>
  <c r="D74" i="47"/>
  <c r="B75" i="47"/>
  <c r="C75" i="47"/>
  <c r="D75" i="47"/>
  <c r="B76" i="47"/>
  <c r="C76" i="47"/>
  <c r="D76" i="47"/>
  <c r="B77" i="47"/>
  <c r="C77" i="47"/>
  <c r="D77" i="47"/>
  <c r="B78" i="47"/>
  <c r="C78" i="47"/>
  <c r="D78" i="47"/>
  <c r="B79" i="47"/>
  <c r="C79" i="47"/>
  <c r="D79" i="47"/>
  <c r="B80" i="47"/>
  <c r="C80" i="47"/>
  <c r="D80" i="47"/>
  <c r="B81" i="47"/>
  <c r="C81" i="47"/>
  <c r="D81" i="47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78" i="45"/>
  <c r="AK44" i="45"/>
  <c r="AK24" i="45"/>
  <c r="AK56" i="45"/>
  <c r="AK57" i="45"/>
  <c r="AK10" i="45"/>
  <c r="AK79" i="45"/>
  <c r="AK80" i="45"/>
  <c r="AK81" i="45"/>
  <c r="AK82" i="45"/>
  <c r="AK83" i="45"/>
  <c r="AK84" i="45"/>
  <c r="AK85" i="45"/>
  <c r="AK86" i="45"/>
  <c r="AK87" i="45"/>
  <c r="AK88" i="45"/>
  <c r="AK89" i="45"/>
  <c r="AK90" i="45"/>
  <c r="AK91" i="45"/>
  <c r="AK92" i="45"/>
  <c r="AK93" i="45"/>
  <c r="AK94" i="45"/>
  <c r="AK95" i="45"/>
  <c r="AK96" i="45"/>
  <c r="AK97" i="45"/>
  <c r="AK98" i="45"/>
  <c r="AK99" i="45"/>
  <c r="B100" i="45"/>
  <c r="C100" i="45"/>
  <c r="D100" i="45"/>
  <c r="AK100" i="45"/>
  <c r="B101" i="45"/>
  <c r="C101" i="45"/>
  <c r="D101" i="45"/>
  <c r="AK101" i="45"/>
  <c r="B71" i="44"/>
  <c r="C71" i="44"/>
  <c r="D71" i="44"/>
  <c r="B72" i="44"/>
  <c r="C72" i="44"/>
  <c r="D72" i="44"/>
  <c r="C44" i="44"/>
  <c r="D44" i="44"/>
  <c r="B45" i="44"/>
  <c r="C45" i="44"/>
  <c r="D45" i="44"/>
  <c r="B46" i="44"/>
  <c r="C46" i="44"/>
  <c r="D46" i="44"/>
  <c r="B47" i="44"/>
  <c r="C47" i="44"/>
  <c r="D47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3" i="47" l="1"/>
  <c r="AK74" i="47"/>
  <c r="AK75" i="47"/>
  <c r="AK76" i="47"/>
  <c r="AK77" i="47"/>
  <c r="AK78" i="47"/>
  <c r="AK79" i="47"/>
  <c r="AK80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22" i="41"/>
  <c r="C22" i="41"/>
  <c r="D22" i="41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3" i="10"/>
  <c r="AY24" i="10"/>
  <c r="AY25" i="10"/>
  <c r="AY26" i="10"/>
  <c r="AY31" i="10"/>
  <c r="AY32" i="10"/>
  <c r="AZ32" i="10" s="1"/>
  <c r="AY33" i="10"/>
  <c r="AZ33" i="10" s="1"/>
  <c r="AY34" i="10"/>
  <c r="AY37" i="10"/>
  <c r="AZ37" i="10" s="1"/>
  <c r="AY38" i="10"/>
  <c r="AZ38" i="10" s="1"/>
  <c r="AL2" i="53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16" i="53"/>
  <c r="AK45" i="53"/>
  <c r="D45" i="53"/>
  <c r="C45" i="53"/>
  <c r="B45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D39" i="53"/>
  <c r="C39" i="53"/>
  <c r="B39" i="53"/>
  <c r="AK38" i="53"/>
  <c r="D38" i="53"/>
  <c r="C38" i="53"/>
  <c r="B38" i="53"/>
  <c r="AK37" i="53"/>
  <c r="D37" i="53"/>
  <c r="C37" i="53"/>
  <c r="B37" i="53"/>
  <c r="AK36" i="53"/>
  <c r="D36" i="53"/>
  <c r="C36" i="53"/>
  <c r="B36" i="53"/>
  <c r="AK35" i="53"/>
  <c r="D35" i="53"/>
  <c r="B35" i="53"/>
  <c r="AK34" i="53"/>
  <c r="AK33" i="53"/>
  <c r="AK32" i="53"/>
  <c r="AK31" i="53"/>
  <c r="AK15" i="53"/>
  <c r="AK30" i="53"/>
  <c r="AK5" i="53"/>
  <c r="AK29" i="53"/>
  <c r="AK9" i="53"/>
  <c r="AK13" i="53"/>
  <c r="AK14" i="53"/>
  <c r="AK28" i="53"/>
  <c r="AK27" i="53"/>
  <c r="AK12" i="53"/>
  <c r="AK7" i="53"/>
  <c r="AK8" i="53"/>
  <c r="AK10" i="53"/>
  <c r="AK26" i="53"/>
  <c r="AK25" i="53"/>
  <c r="AK24" i="53"/>
  <c r="AK23" i="53"/>
  <c r="AK22" i="53"/>
  <c r="AK21" i="53"/>
  <c r="AK20" i="53"/>
  <c r="AK6" i="53"/>
  <c r="AK11" i="53"/>
  <c r="AK19" i="53"/>
  <c r="AK18" i="53"/>
  <c r="AK17" i="53"/>
  <c r="AM4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12" i="52"/>
  <c r="AK28" i="52"/>
  <c r="AK27" i="52"/>
  <c r="AK26" i="52"/>
  <c r="AK25" i="52"/>
  <c r="AK24" i="52"/>
  <c r="AK9" i="52"/>
  <c r="AK23" i="52"/>
  <c r="AK22" i="52"/>
  <c r="AK14" i="52"/>
  <c r="AK21" i="52"/>
  <c r="AK20" i="52"/>
  <c r="AK19" i="52"/>
  <c r="AK18" i="52"/>
  <c r="AK10" i="52"/>
  <c r="AK11" i="52"/>
  <c r="AK8" i="52"/>
  <c r="AK7" i="52"/>
  <c r="AK5" i="52"/>
  <c r="AK13" i="52"/>
  <c r="AK17" i="52"/>
  <c r="AK16" i="52"/>
  <c r="AK6" i="52"/>
  <c r="AK15" i="52"/>
  <c r="AL2" i="51"/>
  <c r="AK72" i="51"/>
  <c r="D72" i="51"/>
  <c r="C72" i="51"/>
  <c r="B72" i="51"/>
  <c r="AK71" i="51"/>
  <c r="AK70" i="51"/>
  <c r="AK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7" i="51"/>
  <c r="AK51" i="51"/>
  <c r="AK37" i="51"/>
  <c r="AK50" i="51"/>
  <c r="AK49" i="51"/>
  <c r="AK48" i="51"/>
  <c r="AK47" i="51"/>
  <c r="AK24" i="51"/>
  <c r="AK46" i="51"/>
  <c r="AK45" i="51"/>
  <c r="AK8" i="51"/>
  <c r="AK44" i="51"/>
  <c r="AK43" i="51"/>
  <c r="AK34" i="51"/>
  <c r="AK13" i="51"/>
  <c r="AK42" i="51"/>
  <c r="AK16" i="51"/>
  <c r="AK33" i="51"/>
  <c r="AK15" i="51"/>
  <c r="AK41" i="51"/>
  <c r="AK21" i="51"/>
  <c r="AK14" i="51"/>
  <c r="AK23" i="51"/>
  <c r="AK5" i="51"/>
  <c r="AK38" i="51"/>
  <c r="AK20" i="51"/>
  <c r="AK19" i="51"/>
  <c r="AK10" i="51"/>
  <c r="AK39" i="51"/>
  <c r="AK30" i="51"/>
  <c r="AK29" i="51"/>
  <c r="AK36" i="51"/>
  <c r="AK35" i="51"/>
  <c r="AK28" i="51"/>
  <c r="AK9" i="51"/>
  <c r="AK31" i="51"/>
  <c r="AK18" i="51"/>
  <c r="AK22" i="51"/>
  <c r="AK27" i="51"/>
  <c r="AK6" i="51"/>
  <c r="AK26" i="51"/>
  <c r="AK25" i="51"/>
  <c r="AK40" i="51"/>
  <c r="AK17" i="51"/>
  <c r="AK11" i="51"/>
  <c r="AK32" i="51"/>
  <c r="AK12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25" i="50"/>
  <c r="AK24" i="50"/>
  <c r="AK47" i="50"/>
  <c r="AK46" i="50"/>
  <c r="AK45" i="50"/>
  <c r="AK44" i="50"/>
  <c r="AK43" i="50"/>
  <c r="AK42" i="50"/>
  <c r="AK41" i="50"/>
  <c r="AK8" i="50"/>
  <c r="AK16" i="50"/>
  <c r="AK10" i="50"/>
  <c r="AK15" i="50"/>
  <c r="AK5" i="50"/>
  <c r="AK20" i="50"/>
  <c r="AK40" i="50"/>
  <c r="AK14" i="50"/>
  <c r="AK39" i="50"/>
  <c r="AK28" i="50"/>
  <c r="AK38" i="50"/>
  <c r="AK17" i="50"/>
  <c r="AK29" i="50"/>
  <c r="AK9" i="50"/>
  <c r="AK37" i="50"/>
  <c r="AK13" i="50"/>
  <c r="AK36" i="50"/>
  <c r="AK35" i="50"/>
  <c r="AK22" i="50"/>
  <c r="AK12" i="50"/>
  <c r="AK26" i="50"/>
  <c r="AK21" i="50"/>
  <c r="AK11" i="50"/>
  <c r="AK30" i="50"/>
  <c r="AK34" i="50"/>
  <c r="AK6" i="50"/>
  <c r="AK33" i="50"/>
  <c r="AK32" i="50"/>
  <c r="AK19" i="50"/>
  <c r="AK31" i="50"/>
  <c r="AK7" i="50"/>
  <c r="AK27" i="50"/>
  <c r="AK23" i="50"/>
  <c r="AK18" i="50"/>
  <c r="AL2" i="49"/>
  <c r="AM4" i="49" s="1"/>
  <c r="AK72" i="49"/>
  <c r="D72" i="49"/>
  <c r="C72" i="49"/>
  <c r="B72" i="49"/>
  <c r="AK71" i="49"/>
  <c r="AK46" i="49"/>
  <c r="AK45" i="49"/>
  <c r="AK70" i="49"/>
  <c r="AK69" i="49"/>
  <c r="AK68" i="49"/>
  <c r="AK67" i="49"/>
  <c r="AK66" i="49"/>
  <c r="AK65" i="49"/>
  <c r="AK41" i="49"/>
  <c r="AK55" i="49"/>
  <c r="AK43" i="49"/>
  <c r="AK54" i="49"/>
  <c r="AK33" i="49"/>
  <c r="AK50" i="49"/>
  <c r="AK16" i="49"/>
  <c r="AK26" i="49"/>
  <c r="AK64" i="49"/>
  <c r="AK63" i="49"/>
  <c r="AK62" i="49"/>
  <c r="AK61" i="49"/>
  <c r="AK57" i="49"/>
  <c r="AK8" i="49"/>
  <c r="AK60" i="49"/>
  <c r="AK25" i="49"/>
  <c r="AK42" i="49"/>
  <c r="AK21" i="49"/>
  <c r="AK29" i="49"/>
  <c r="AK59" i="49"/>
  <c r="AK14" i="49"/>
  <c r="AK56" i="49"/>
  <c r="AK31" i="49"/>
  <c r="AK53" i="49"/>
  <c r="AK58" i="49"/>
  <c r="AK47" i="49"/>
  <c r="AK49" i="49"/>
  <c r="AK48" i="49"/>
  <c r="AK44" i="49"/>
  <c r="AK12" i="49"/>
  <c r="AK23" i="49"/>
  <c r="AK10" i="49"/>
  <c r="AK32" i="49"/>
  <c r="AK34" i="49"/>
  <c r="AK39" i="49"/>
  <c r="AK18" i="49"/>
  <c r="AK6" i="49"/>
  <c r="AK5" i="49"/>
  <c r="AK35" i="49"/>
  <c r="AK15" i="49"/>
  <c r="AK28" i="49"/>
  <c r="AK22" i="49"/>
  <c r="AK17" i="49"/>
  <c r="AK7" i="49"/>
  <c r="AK38" i="49"/>
  <c r="AK36" i="49"/>
  <c r="AK51" i="49"/>
  <c r="AK30" i="49"/>
  <c r="AK24" i="49"/>
  <c r="AK19" i="49"/>
  <c r="AK11" i="49"/>
  <c r="AK9" i="49"/>
  <c r="AK52" i="49"/>
  <c r="AK20" i="49"/>
  <c r="AK27" i="49"/>
  <c r="AK37" i="49"/>
  <c r="AK40" i="49"/>
  <c r="AK13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29" i="48"/>
  <c r="AK48" i="48"/>
  <c r="AK47" i="48"/>
  <c r="AK46" i="48"/>
  <c r="AK45" i="48"/>
  <c r="AK44" i="48"/>
  <c r="AK43" i="48"/>
  <c r="AK42" i="48"/>
  <c r="AK32" i="48"/>
  <c r="AK41" i="48"/>
  <c r="AK19" i="48"/>
  <c r="AK7" i="48"/>
  <c r="AK13" i="48"/>
  <c r="AK15" i="48"/>
  <c r="AK14" i="48"/>
  <c r="AK8" i="48"/>
  <c r="AK40" i="48"/>
  <c r="AK39" i="48"/>
  <c r="AK27" i="48"/>
  <c r="AK24" i="48"/>
  <c r="AK30" i="48"/>
  <c r="AK23" i="48"/>
  <c r="AK11" i="48"/>
  <c r="AK5" i="48"/>
  <c r="AK38" i="48"/>
  <c r="AK12" i="48"/>
  <c r="AK17" i="48"/>
  <c r="AK26" i="48"/>
  <c r="AK18" i="48"/>
  <c r="AK21" i="48"/>
  <c r="AK9" i="48"/>
  <c r="AK33" i="48"/>
  <c r="AK37" i="48"/>
  <c r="AK31" i="48"/>
  <c r="AK16" i="48"/>
  <c r="AK36" i="48"/>
  <c r="AK28" i="48"/>
  <c r="AK25" i="48"/>
  <c r="AK10" i="48"/>
  <c r="AK20" i="48"/>
  <c r="AK35" i="48"/>
  <c r="AK34" i="48"/>
  <c r="AK22" i="48"/>
  <c r="AK6" i="48"/>
  <c r="AL2" i="47"/>
  <c r="AK5" i="47"/>
  <c r="AK61" i="47"/>
  <c r="AK20" i="47"/>
  <c r="AK72" i="47"/>
  <c r="AK38" i="47"/>
  <c r="AK6" i="47"/>
  <c r="AK71" i="47"/>
  <c r="AK70" i="47"/>
  <c r="AK47" i="47"/>
  <c r="AK21" i="47"/>
  <c r="AK46" i="47"/>
  <c r="AK45" i="47"/>
  <c r="AK39" i="47"/>
  <c r="AK44" i="47"/>
  <c r="AK12" i="47"/>
  <c r="AK18" i="47"/>
  <c r="AK13" i="47"/>
  <c r="AK29" i="47"/>
  <c r="AK43" i="47"/>
  <c r="AK42" i="47"/>
  <c r="AK33" i="47"/>
  <c r="AK41" i="47"/>
  <c r="AK11" i="47"/>
  <c r="AK69" i="47"/>
  <c r="AK8" i="47"/>
  <c r="AK36" i="47"/>
  <c r="AK34" i="47"/>
  <c r="AK62" i="47"/>
  <c r="AK68" i="47"/>
  <c r="AK53" i="47"/>
  <c r="AK67" i="47"/>
  <c r="AK58" i="47"/>
  <c r="AK66" i="47"/>
  <c r="AK65" i="47"/>
  <c r="AK64" i="47"/>
  <c r="AK16" i="47"/>
  <c r="AK63" i="47"/>
  <c r="AK24" i="47"/>
  <c r="AK32" i="47"/>
  <c r="AK54" i="47"/>
  <c r="AK22" i="47"/>
  <c r="AK57" i="47"/>
  <c r="AK55" i="47"/>
  <c r="AK15" i="47"/>
  <c r="AK19" i="47"/>
  <c r="AK50" i="47"/>
  <c r="AK49" i="47"/>
  <c r="AK52" i="47"/>
  <c r="AK48" i="47"/>
  <c r="AK51" i="47"/>
  <c r="AK28" i="47"/>
  <c r="AK37" i="47"/>
  <c r="AK26" i="47"/>
  <c r="AK40" i="47"/>
  <c r="AK7" i="47"/>
  <c r="AK59" i="47"/>
  <c r="AK60" i="47"/>
  <c r="AK10" i="47"/>
  <c r="AK25" i="47"/>
  <c r="AK35" i="47"/>
  <c r="AK31" i="47"/>
  <c r="AK23" i="47"/>
  <c r="AK17" i="47"/>
  <c r="AK14" i="47"/>
  <c r="AK56" i="47"/>
  <c r="AK27" i="47"/>
  <c r="AK9" i="47"/>
  <c r="AK30" i="47"/>
  <c r="AL2" i="46"/>
  <c r="AK72" i="46"/>
  <c r="D72" i="46"/>
  <c r="C72" i="46"/>
  <c r="B72" i="46"/>
  <c r="AK71" i="46"/>
  <c r="D71" i="46"/>
  <c r="C71" i="46"/>
  <c r="B71" i="46"/>
  <c r="AK70" i="46"/>
  <c r="D70" i="46"/>
  <c r="C70" i="46"/>
  <c r="B70" i="46"/>
  <c r="AK35" i="46"/>
  <c r="AK34" i="46"/>
  <c r="AK69" i="46"/>
  <c r="AK68" i="46"/>
  <c r="AK67" i="46"/>
  <c r="AK66" i="46"/>
  <c r="AK65" i="46"/>
  <c r="AK64" i="46"/>
  <c r="AK25" i="46"/>
  <c r="AK63" i="46"/>
  <c r="AK62" i="46"/>
  <c r="AK61" i="46"/>
  <c r="AK60" i="46"/>
  <c r="AK59" i="46"/>
  <c r="AK17" i="46"/>
  <c r="AK58" i="46"/>
  <c r="AK57" i="46"/>
  <c r="AK56" i="46"/>
  <c r="AK55" i="46"/>
  <c r="AK6" i="46"/>
  <c r="AK54" i="46"/>
  <c r="AK23" i="46"/>
  <c r="AK31" i="46"/>
  <c r="AK30" i="46"/>
  <c r="AK16" i="46"/>
  <c r="AK24" i="46"/>
  <c r="AK26" i="46"/>
  <c r="AK11" i="46"/>
  <c r="AK29" i="46"/>
  <c r="AK27" i="46"/>
  <c r="AK8" i="46"/>
  <c r="AK43" i="46"/>
  <c r="AK45" i="46"/>
  <c r="AK49" i="46"/>
  <c r="AK37" i="46"/>
  <c r="AK22" i="46"/>
  <c r="AK33" i="46"/>
  <c r="AK46" i="46"/>
  <c r="AK12" i="46"/>
  <c r="AK47" i="46"/>
  <c r="AK28" i="46"/>
  <c r="AK51" i="46"/>
  <c r="AK20" i="46"/>
  <c r="AK18" i="46"/>
  <c r="AK36" i="46"/>
  <c r="AK42" i="46"/>
  <c r="AK32" i="46"/>
  <c r="AK13" i="46"/>
  <c r="AK40" i="46"/>
  <c r="AK39" i="46"/>
  <c r="AK7" i="46"/>
  <c r="AK38" i="46"/>
  <c r="AK41" i="46"/>
  <c r="AK44" i="46"/>
  <c r="AK5" i="46"/>
  <c r="AK10" i="46"/>
  <c r="AK50" i="46"/>
  <c r="AK15" i="46"/>
  <c r="AK19" i="46"/>
  <c r="AK21" i="46"/>
  <c r="AK9" i="46"/>
  <c r="AK53" i="46"/>
  <c r="AK48" i="46"/>
  <c r="AK14" i="46"/>
  <c r="AK52" i="46"/>
  <c r="AL2" i="45"/>
  <c r="AK27" i="45"/>
  <c r="AK35" i="45"/>
  <c r="AK77" i="45"/>
  <c r="AK76" i="45"/>
  <c r="AK75" i="45"/>
  <c r="AK48" i="45"/>
  <c r="AK47" i="45"/>
  <c r="AK46" i="45"/>
  <c r="AK45" i="45"/>
  <c r="AK34" i="45"/>
  <c r="AK74" i="45"/>
  <c r="AK55" i="45"/>
  <c r="AK25" i="45"/>
  <c r="AK73" i="45"/>
  <c r="AK23" i="45"/>
  <c r="AK13" i="45"/>
  <c r="AK58" i="45"/>
  <c r="AK54" i="45"/>
  <c r="AK60" i="45"/>
  <c r="AK21" i="45"/>
  <c r="AK18" i="45"/>
  <c r="AK39" i="45"/>
  <c r="AK72" i="45"/>
  <c r="AK40" i="45"/>
  <c r="AK28" i="45"/>
  <c r="AK71" i="45"/>
  <c r="AK62" i="45"/>
  <c r="AK19" i="45"/>
  <c r="AK16" i="45"/>
  <c r="AK52" i="45"/>
  <c r="AK43" i="45"/>
  <c r="AK51" i="45"/>
  <c r="AK61" i="45"/>
  <c r="AK70" i="45"/>
  <c r="AK17" i="45"/>
  <c r="AK69" i="45"/>
  <c r="AK68" i="45"/>
  <c r="AK67" i="45"/>
  <c r="AK59" i="45"/>
  <c r="AK66" i="45"/>
  <c r="AK32" i="45"/>
  <c r="AK65" i="45"/>
  <c r="AK42" i="45"/>
  <c r="AK9" i="45"/>
  <c r="AK37" i="45"/>
  <c r="AK64" i="45"/>
  <c r="AK41" i="45"/>
  <c r="AK50" i="45"/>
  <c r="AK6" i="45"/>
  <c r="AK49" i="45"/>
  <c r="AK53" i="45"/>
  <c r="AK8" i="45"/>
  <c r="AK12" i="45"/>
  <c r="AK26" i="45"/>
  <c r="AK30" i="45"/>
  <c r="AK22" i="45"/>
  <c r="AK36" i="45"/>
  <c r="AK5" i="45"/>
  <c r="AK33" i="45"/>
  <c r="AK38" i="45"/>
  <c r="AK15" i="45"/>
  <c r="AK11" i="45"/>
  <c r="AK29" i="45"/>
  <c r="AK20" i="45"/>
  <c r="AK14" i="45"/>
  <c r="AK31" i="45"/>
  <c r="AK7" i="45"/>
  <c r="AK63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32" i="44"/>
  <c r="AK54" i="44"/>
  <c r="AK53" i="44"/>
  <c r="AK52" i="44"/>
  <c r="AK51" i="44"/>
  <c r="AK50" i="44"/>
  <c r="AK49" i="44"/>
  <c r="AK48" i="44"/>
  <c r="AK17" i="44"/>
  <c r="AK38" i="44"/>
  <c r="AK21" i="44"/>
  <c r="AK7" i="44"/>
  <c r="AK5" i="44"/>
  <c r="AK37" i="44"/>
  <c r="AK12" i="44"/>
  <c r="AK40" i="44"/>
  <c r="AK47" i="44"/>
  <c r="AK46" i="44"/>
  <c r="AK22" i="44"/>
  <c r="AK20" i="44"/>
  <c r="AK23" i="44"/>
  <c r="AK45" i="44"/>
  <c r="AK42" i="44"/>
  <c r="AK44" i="44"/>
  <c r="AK35" i="44"/>
  <c r="AK31" i="44"/>
  <c r="AK29" i="44"/>
  <c r="AK43" i="44"/>
  <c r="AK30" i="44"/>
  <c r="AK28" i="44"/>
  <c r="AK11" i="44"/>
  <c r="AK41" i="44"/>
  <c r="AK10" i="44"/>
  <c r="AK27" i="44"/>
  <c r="AK16" i="44"/>
  <c r="AK15" i="44"/>
  <c r="AK18" i="44"/>
  <c r="AK14" i="44"/>
  <c r="AK19" i="44"/>
  <c r="AK26" i="44"/>
  <c r="AK39" i="44"/>
  <c r="AK6" i="44"/>
  <c r="AK13" i="44"/>
  <c r="AK9" i="44"/>
  <c r="AK8" i="44"/>
  <c r="AK34" i="44"/>
  <c r="AK25" i="44"/>
  <c r="AK33" i="44"/>
  <c r="AK24" i="44"/>
  <c r="AK36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26" i="43"/>
  <c r="AK33" i="43"/>
  <c r="AK34" i="43"/>
  <c r="AK48" i="43"/>
  <c r="AK47" i="43"/>
  <c r="AK46" i="43"/>
  <c r="AK10" i="43"/>
  <c r="AK31" i="43"/>
  <c r="AK8" i="43"/>
  <c r="AK21" i="43"/>
  <c r="AK15" i="43"/>
  <c r="AK22" i="43"/>
  <c r="AK28" i="43"/>
  <c r="AK11" i="43"/>
  <c r="AK45" i="43"/>
  <c r="AK17" i="43"/>
  <c r="AK5" i="43"/>
  <c r="AK44" i="43"/>
  <c r="AK43" i="43"/>
  <c r="AK23" i="43"/>
  <c r="AK42" i="43"/>
  <c r="AK41" i="43"/>
  <c r="AK40" i="43"/>
  <c r="AK6" i="43"/>
  <c r="AK39" i="43"/>
  <c r="AK27" i="43"/>
  <c r="AK19" i="43"/>
  <c r="AK25" i="43"/>
  <c r="AK38" i="43"/>
  <c r="AK37" i="43"/>
  <c r="AK20" i="43"/>
  <c r="AK14" i="43"/>
  <c r="AK18" i="43"/>
  <c r="AK7" i="43"/>
  <c r="AK12" i="43"/>
  <c r="AK13" i="43"/>
  <c r="AK24" i="43"/>
  <c r="AK16" i="43"/>
  <c r="AK9" i="43"/>
  <c r="AK30" i="43"/>
  <c r="AK29" i="43"/>
  <c r="AK36" i="43"/>
  <c r="AK35" i="43"/>
  <c r="AK32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17" i="42"/>
  <c r="AK16" i="42"/>
  <c r="AK15" i="42"/>
  <c r="AK28" i="42"/>
  <c r="AK27" i="42"/>
  <c r="AK26" i="42"/>
  <c r="AK25" i="42"/>
  <c r="AK14" i="42"/>
  <c r="AK7" i="42"/>
  <c r="AK19" i="42"/>
  <c r="AK20" i="42"/>
  <c r="AK18" i="42"/>
  <c r="AK24" i="42"/>
  <c r="AK22" i="42"/>
  <c r="AK12" i="42"/>
  <c r="AK6" i="42"/>
  <c r="AK11" i="42"/>
  <c r="AK5" i="42"/>
  <c r="AK9" i="42"/>
  <c r="AK23" i="42"/>
  <c r="AK21" i="42"/>
  <c r="AK13" i="42"/>
  <c r="AK10" i="42"/>
  <c r="AK8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5" i="41"/>
  <c r="AK11" i="41"/>
  <c r="AK13" i="41"/>
  <c r="AK18" i="41"/>
  <c r="AK9" i="41"/>
  <c r="AK10" i="41"/>
  <c r="AK6" i="41"/>
  <c r="AK12" i="41"/>
  <c r="AK8" i="41"/>
  <c r="AK17" i="41"/>
  <c r="AK7" i="41"/>
  <c r="AK16" i="41"/>
  <c r="AK5" i="41"/>
  <c r="AK14" i="41"/>
  <c r="B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11" i="37"/>
  <c r="AK16" i="37"/>
  <c r="AK19" i="37"/>
  <c r="AK28" i="37"/>
  <c r="AK15" i="37"/>
  <c r="AK22" i="37"/>
  <c r="AK5" i="37"/>
  <c r="AK29" i="37"/>
  <c r="AK8" i="37"/>
  <c r="AK9" i="37"/>
  <c r="AK23" i="37"/>
  <c r="AK27" i="37"/>
  <c r="AK20" i="37"/>
  <c r="AK25" i="37"/>
  <c r="AK24" i="37"/>
  <c r="AK12" i="37"/>
  <c r="AK14" i="37"/>
  <c r="AK10" i="37"/>
  <c r="AK7" i="37"/>
  <c r="AK6" i="37"/>
  <c r="AK13" i="37"/>
  <c r="AK26" i="37"/>
  <c r="AK21" i="37"/>
  <c r="AK30" i="37"/>
  <c r="AK31" i="37"/>
  <c r="AK32" i="37"/>
  <c r="AK33" i="37"/>
  <c r="AK34" i="37"/>
  <c r="AK35" i="37"/>
  <c r="AK18" i="37"/>
  <c r="AK36" i="37"/>
  <c r="AK37" i="37"/>
  <c r="AK38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17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U23" i="10" l="1"/>
  <c r="AF31" i="10"/>
  <c r="AR18" i="10"/>
  <c r="AC24" i="10"/>
  <c r="AR33" i="10"/>
  <c r="Z21" i="10"/>
  <c r="AO26" i="10"/>
  <c r="Z34" i="10"/>
  <c r="H22" i="10"/>
  <c r="Z23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C23" i="10"/>
  <c r="AR32" i="10"/>
  <c r="Z18" i="10"/>
  <c r="AO25" i="10"/>
  <c r="Z33" i="10"/>
  <c r="AL22" i="10"/>
  <c r="W26" i="10"/>
  <c r="H34" i="10"/>
  <c r="H31" i="10"/>
  <c r="AO31" i="10"/>
  <c r="H23" i="10"/>
  <c r="K34" i="10"/>
  <c r="AU18" i="10"/>
  <c r="AF24" i="10"/>
  <c r="Q32" i="10"/>
  <c r="K33" i="10"/>
  <c r="E23" i="10"/>
  <c r="AO21" i="10"/>
  <c r="Z25" i="10"/>
  <c r="AR26" i="10"/>
  <c r="Q34" i="10"/>
  <c r="T21" i="10"/>
  <c r="Z26" i="10"/>
  <c r="T23" i="10"/>
  <c r="AR24" i="10"/>
  <c r="AC34" i="10"/>
  <c r="AO34" i="10"/>
  <c r="AC21" i="10"/>
  <c r="AR31" i="10"/>
  <c r="AO24" i="10"/>
  <c r="Z32" i="10"/>
  <c r="AL21" i="10"/>
  <c r="W25" i="10"/>
  <c r="AL34" i="10"/>
  <c r="T22" i="10"/>
  <c r="E26" i="10"/>
  <c r="T32" i="10"/>
  <c r="AL23" i="10"/>
  <c r="W31" i="10"/>
  <c r="E34" i="10"/>
  <c r="AU32" i="10"/>
  <c r="AC18" i="10"/>
  <c r="N24" i="10"/>
  <c r="E21" i="10"/>
  <c r="N18" i="10"/>
  <c r="AO33" i="10"/>
  <c r="W21" i="10"/>
  <c r="AO22" i="10"/>
  <c r="K23" i="10"/>
  <c r="AL33" i="10"/>
  <c r="T34" i="10"/>
  <c r="Q23" i="10"/>
  <c r="K18" i="10"/>
  <c r="AL25" i="10"/>
  <c r="H32" i="10"/>
  <c r="AU33" i="10"/>
  <c r="AO23" i="10"/>
  <c r="Z31" i="10"/>
  <c r="AL18" i="10"/>
  <c r="T31" i="10"/>
  <c r="AL32" i="10"/>
  <c r="T18" i="10"/>
  <c r="AI25" i="10"/>
  <c r="N21" i="10"/>
  <c r="AF22" i="10"/>
  <c r="Q26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AR23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AF23" i="10"/>
  <c r="Q31" i="10"/>
  <c r="H25" i="10"/>
  <c r="E38" i="10"/>
  <c r="AO32" i="10"/>
  <c r="W18" i="10"/>
  <c r="H24" i="10"/>
  <c r="K22" i="10"/>
  <c r="E25" i="10"/>
  <c r="AI33" i="10"/>
  <c r="Q21" i="10"/>
  <c r="AI22" i="10"/>
  <c r="K26" i="10"/>
  <c r="W23" i="10"/>
  <c r="AI18" i="10"/>
  <c r="AU22" i="10"/>
  <c r="AI23" i="10"/>
  <c r="K25" i="10"/>
  <c r="AF18" i="10"/>
  <c r="AU25" i="10"/>
  <c r="AF33" i="10"/>
  <c r="AR22" i="10"/>
  <c r="AC26" i="10"/>
  <c r="N34" i="10"/>
  <c r="H26" i="10"/>
  <c r="AU31" i="10"/>
  <c r="N23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19" i="46"/>
  <c r="AF18" i="46"/>
  <c r="AF42" i="46"/>
  <c r="AD42" i="46"/>
  <c r="AD19" i="46"/>
  <c r="AD18" i="46"/>
  <c r="AB42" i="46"/>
  <c r="AB19" i="46"/>
  <c r="AB18" i="46"/>
  <c r="X19" i="46"/>
  <c r="X18" i="46"/>
  <c r="X42" i="46"/>
  <c r="T42" i="46"/>
  <c r="T18" i="46"/>
  <c r="T19" i="46"/>
  <c r="P19" i="46"/>
  <c r="P42" i="46"/>
  <c r="P18" i="46"/>
  <c r="N42" i="46"/>
  <c r="N19" i="46"/>
  <c r="N18" i="46"/>
  <c r="L42" i="46"/>
  <c r="L19" i="46"/>
  <c r="L18" i="46"/>
  <c r="F21" i="47"/>
  <c r="F59" i="47"/>
  <c r="F52" i="47"/>
  <c r="F28" i="47"/>
  <c r="F56" i="47"/>
  <c r="F12" i="47"/>
  <c r="F55" i="47"/>
  <c r="F57" i="47"/>
  <c r="F53" i="47"/>
  <c r="F13" i="47"/>
  <c r="F35" i="47"/>
  <c r="F34" i="47"/>
  <c r="F22" i="47"/>
  <c r="F33" i="47"/>
  <c r="F32" i="47"/>
  <c r="F37" i="47"/>
  <c r="F25" i="47"/>
  <c r="F26" i="47"/>
  <c r="F58" i="47"/>
  <c r="F54" i="47"/>
  <c r="F23" i="47"/>
  <c r="F44" i="45"/>
  <c r="F55" i="45"/>
  <c r="F59" i="45"/>
  <c r="F36" i="45"/>
  <c r="F23" i="45"/>
  <c r="F10" i="45"/>
  <c r="F54" i="45"/>
  <c r="F27" i="45"/>
  <c r="F60" i="45"/>
  <c r="F17" i="45"/>
  <c r="F56" i="45"/>
  <c r="F35" i="45"/>
  <c r="F31" i="45"/>
  <c r="F57" i="45"/>
  <c r="F51" i="45"/>
  <c r="F38" i="45"/>
  <c r="F39" i="45"/>
  <c r="F52" i="45"/>
  <c r="F24" i="45"/>
  <c r="F58" i="45"/>
  <c r="F53" i="45"/>
  <c r="F25" i="45"/>
  <c r="F40" i="45"/>
  <c r="F8" i="53"/>
  <c r="F13" i="53"/>
  <c r="F14" i="53"/>
  <c r="F5" i="53"/>
  <c r="F6" i="44"/>
  <c r="F19" i="44"/>
  <c r="F7" i="44"/>
  <c r="F33" i="44"/>
  <c r="F23" i="44"/>
  <c r="F16" i="44"/>
  <c r="F12" i="44"/>
  <c r="F34" i="44"/>
  <c r="F31" i="44"/>
  <c r="F32" i="44"/>
  <c r="AB74" i="47"/>
  <c r="AB132" i="47"/>
  <c r="AB106" i="47"/>
  <c r="AB108" i="47"/>
  <c r="AB92" i="47"/>
  <c r="AB109" i="47"/>
  <c r="AB93" i="47"/>
  <c r="AB97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94" i="47"/>
  <c r="AB128" i="47"/>
  <c r="AB135" i="47"/>
  <c r="AB120" i="47"/>
  <c r="AB133" i="47"/>
  <c r="AB137" i="47"/>
  <c r="AB98" i="47"/>
  <c r="AB100" i="47"/>
  <c r="AB101" i="47"/>
  <c r="AB95" i="47"/>
  <c r="AB104" i="47"/>
  <c r="AB119" i="47"/>
  <c r="AB114" i="47"/>
  <c r="AB123" i="47"/>
  <c r="AB107" i="47"/>
  <c r="AB91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96" i="47"/>
  <c r="F13" i="52"/>
  <c r="F9" i="52"/>
  <c r="F10" i="52"/>
  <c r="F11" i="52"/>
  <c r="F12" i="52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135" i="47"/>
  <c r="AM135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32" i="47"/>
  <c r="AM132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134" i="47"/>
  <c r="AM134" i="47" s="1"/>
  <c r="AL96" i="47"/>
  <c r="AM96" i="47" s="1"/>
  <c r="AL104" i="47"/>
  <c r="AM104" i="47" s="1"/>
  <c r="AL112" i="47"/>
  <c r="AM112" i="47" s="1"/>
  <c r="AL120" i="47"/>
  <c r="AM120" i="47" s="1"/>
  <c r="AL105" i="47"/>
  <c r="AM105" i="47" s="1"/>
  <c r="AL113" i="47"/>
  <c r="AM11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131" i="47"/>
  <c r="AM131" i="47" s="1"/>
  <c r="AL128" i="47"/>
  <c r="AM128" i="47" s="1"/>
  <c r="AL136" i="47"/>
  <c r="AM136" i="47" s="1"/>
  <c r="AL97" i="47"/>
  <c r="AM97" i="47" s="1"/>
  <c r="AL121" i="47"/>
  <c r="AM121" i="47" s="1"/>
  <c r="AL129" i="47"/>
  <c r="AM129" i="47" s="1"/>
  <c r="AL137" i="47"/>
  <c r="AM137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133" i="47"/>
  <c r="AM133" i="47" s="1"/>
  <c r="AL98" i="47"/>
  <c r="AM98" i="47" s="1"/>
  <c r="AL106" i="47"/>
  <c r="AM106" i="47" s="1"/>
  <c r="AL114" i="47"/>
  <c r="AM114" i="47" s="1"/>
  <c r="AL122" i="47"/>
  <c r="AM122" i="47" s="1"/>
  <c r="AL130" i="47"/>
  <c r="AM130" i="47" s="1"/>
  <c r="AL138" i="47"/>
  <c r="AM138" i="47" s="1"/>
  <c r="F20" i="37"/>
  <c r="F25" i="37"/>
  <c r="F11" i="37"/>
  <c r="F14" i="37"/>
  <c r="AB111" i="46"/>
  <c r="AB141" i="46"/>
  <c r="AB146" i="46"/>
  <c r="AB122" i="46"/>
  <c r="AB143" i="46"/>
  <c r="AB126" i="46"/>
  <c r="AB139" i="46"/>
  <c r="AB96" i="46"/>
  <c r="AB81" i="46"/>
  <c r="AB90" i="46"/>
  <c r="AB74" i="46"/>
  <c r="AB93" i="46"/>
  <c r="AB94" i="46"/>
  <c r="AB120" i="46"/>
  <c r="AB98" i="46"/>
  <c r="AB88" i="46"/>
  <c r="AB145" i="46"/>
  <c r="AB117" i="46"/>
  <c r="AB112" i="46"/>
  <c r="AB142" i="46"/>
  <c r="AB137" i="46"/>
  <c r="AB115" i="46"/>
  <c r="AB84" i="46"/>
  <c r="AB95" i="46"/>
  <c r="AB133" i="46"/>
  <c r="AB119" i="46"/>
  <c r="AB127" i="46"/>
  <c r="AB116" i="46"/>
  <c r="AB108" i="46"/>
  <c r="AB140" i="46"/>
  <c r="AB113" i="46"/>
  <c r="AB109" i="46"/>
  <c r="AB91" i="46"/>
  <c r="AB75" i="46"/>
  <c r="AB85" i="46"/>
  <c r="AB87" i="46"/>
  <c r="AB138" i="46"/>
  <c r="AB130" i="46"/>
  <c r="AB128" i="46"/>
  <c r="AB135" i="46"/>
  <c r="AB134" i="46"/>
  <c r="AB105" i="46"/>
  <c r="AB131" i="46"/>
  <c r="AB97" i="46"/>
  <c r="AB89" i="46"/>
  <c r="AB73" i="46"/>
  <c r="AB82" i="46"/>
  <c r="AB86" i="46"/>
  <c r="AB79" i="46"/>
  <c r="AB136" i="46"/>
  <c r="AB118" i="46"/>
  <c r="AB125" i="46"/>
  <c r="AB132" i="46"/>
  <c r="AB100" i="46"/>
  <c r="AB104" i="46"/>
  <c r="AB123" i="46"/>
  <c r="AB114" i="46"/>
  <c r="AB102" i="46"/>
  <c r="AB80" i="46"/>
  <c r="AB110" i="46"/>
  <c r="AB103" i="46"/>
  <c r="AB101" i="46"/>
  <c r="AB144" i="46"/>
  <c r="AB129" i="46"/>
  <c r="AB106" i="46"/>
  <c r="AB92" i="46"/>
  <c r="AB76" i="46"/>
  <c r="AB77" i="46"/>
  <c r="AB148" i="46"/>
  <c r="AB121" i="46"/>
  <c r="AB147" i="46"/>
  <c r="AB107" i="46"/>
  <c r="AB124" i="46"/>
  <c r="AB99" i="46"/>
  <c r="AB83" i="46"/>
  <c r="AB78" i="46"/>
  <c r="AD76" i="47"/>
  <c r="AD118" i="47"/>
  <c r="AD9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95" i="47"/>
  <c r="AD129" i="47"/>
  <c r="AD132" i="47"/>
  <c r="AD113" i="47"/>
  <c r="AD99" i="47"/>
  <c r="AD101" i="47"/>
  <c r="AD102" i="47"/>
  <c r="AD96" i="47"/>
  <c r="AD105" i="47"/>
  <c r="AD115" i="47"/>
  <c r="AD124" i="47"/>
  <c r="AD108" i="47"/>
  <c r="AD92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97" i="47"/>
  <c r="AD136" i="47"/>
  <c r="AD107" i="47"/>
  <c r="AD91" i="47"/>
  <c r="AD109" i="47"/>
  <c r="AD93" i="47"/>
  <c r="AD110" i="47"/>
  <c r="AD94" i="47"/>
  <c r="AD121" i="47"/>
  <c r="F10" i="51"/>
  <c r="F31" i="51"/>
  <c r="F14" i="51"/>
  <c r="F32" i="51"/>
  <c r="F33" i="51"/>
  <c r="F34" i="51"/>
  <c r="F35" i="51"/>
  <c r="F36" i="51"/>
  <c r="AL81" i="45"/>
  <c r="AM81" i="45" s="1"/>
  <c r="AL85" i="45"/>
  <c r="AM85" i="45" s="1"/>
  <c r="AL89" i="45"/>
  <c r="AM89" i="45" s="1"/>
  <c r="AL93" i="45"/>
  <c r="AM93" i="45" s="1"/>
  <c r="AL97" i="45"/>
  <c r="AM97" i="45" s="1"/>
  <c r="AL100" i="45"/>
  <c r="AM100" i="45" s="1"/>
  <c r="AL94" i="45"/>
  <c r="AM94" i="45" s="1"/>
  <c r="AL82" i="45"/>
  <c r="AM82" i="45" s="1"/>
  <c r="AL79" i="45"/>
  <c r="AM79" i="45" s="1"/>
  <c r="AL83" i="45"/>
  <c r="AM83" i="45" s="1"/>
  <c r="AL87" i="45"/>
  <c r="AM87" i="45" s="1"/>
  <c r="AL91" i="45"/>
  <c r="AM91" i="45" s="1"/>
  <c r="AL95" i="45"/>
  <c r="AM95" i="45" s="1"/>
  <c r="AL99" i="45"/>
  <c r="AM99" i="45" s="1"/>
  <c r="AL78" i="45"/>
  <c r="AM78" i="45" s="1"/>
  <c r="AL90" i="45"/>
  <c r="AM90" i="45" s="1"/>
  <c r="AL80" i="45"/>
  <c r="AM80" i="45" s="1"/>
  <c r="AL84" i="45"/>
  <c r="AM84" i="45" s="1"/>
  <c r="AL88" i="45"/>
  <c r="AM88" i="45" s="1"/>
  <c r="AL92" i="45"/>
  <c r="AM92" i="45" s="1"/>
  <c r="AL96" i="45"/>
  <c r="AM96" i="45" s="1"/>
  <c r="AL101" i="45"/>
  <c r="AM101" i="45" s="1"/>
  <c r="AL86" i="45"/>
  <c r="AM86" i="45" s="1"/>
  <c r="AL98" i="45"/>
  <c r="AM98" i="45" s="1"/>
  <c r="AB87" i="45"/>
  <c r="AB89" i="45"/>
  <c r="AB78" i="45"/>
  <c r="AB83" i="45"/>
  <c r="AB84" i="45"/>
  <c r="AB88" i="45"/>
  <c r="AB85" i="45"/>
  <c r="AB98" i="45"/>
  <c r="AB82" i="45"/>
  <c r="AB99" i="45"/>
  <c r="AB100" i="45"/>
  <c r="AB96" i="45"/>
  <c r="AB94" i="45"/>
  <c r="AB57" i="45"/>
  <c r="AB24" i="45"/>
  <c r="AB56" i="45"/>
  <c r="AB79" i="45"/>
  <c r="AB93" i="45"/>
  <c r="AB80" i="45"/>
  <c r="AB81" i="45"/>
  <c r="AB86" i="45"/>
  <c r="AB97" i="45"/>
  <c r="AB90" i="45"/>
  <c r="AB44" i="45"/>
  <c r="AB91" i="45"/>
  <c r="AB92" i="45"/>
  <c r="AB101" i="45"/>
  <c r="AB95" i="45"/>
  <c r="AB10" i="45"/>
  <c r="AD138" i="46"/>
  <c r="AD141" i="46"/>
  <c r="AD121" i="46"/>
  <c r="AD148" i="46"/>
  <c r="AD108" i="46"/>
  <c r="AD107" i="46"/>
  <c r="AD116" i="46"/>
  <c r="AD122" i="46"/>
  <c r="AD99" i="46"/>
  <c r="AD73" i="46"/>
  <c r="AD114" i="46"/>
  <c r="AD133" i="46"/>
  <c r="AD135" i="46"/>
  <c r="AD113" i="46"/>
  <c r="AD130" i="46"/>
  <c r="AD142" i="46"/>
  <c r="AD124" i="46"/>
  <c r="AD117" i="46"/>
  <c r="AD85" i="46"/>
  <c r="AD96" i="46"/>
  <c r="AD119" i="46"/>
  <c r="AD80" i="46"/>
  <c r="AD131" i="46"/>
  <c r="AD118" i="46"/>
  <c r="AD146" i="46"/>
  <c r="AD110" i="46"/>
  <c r="AD134" i="46"/>
  <c r="AD98" i="46"/>
  <c r="AD89" i="46"/>
  <c r="AD92" i="46"/>
  <c r="AD76" i="46"/>
  <c r="AD86" i="46"/>
  <c r="AD109" i="46"/>
  <c r="AD136" i="46"/>
  <c r="AD147" i="46"/>
  <c r="AD100" i="46"/>
  <c r="AD140" i="46"/>
  <c r="AD112" i="46"/>
  <c r="AD137" i="46"/>
  <c r="AD115" i="46"/>
  <c r="AD90" i="46"/>
  <c r="AD74" i="46"/>
  <c r="AD83" i="46"/>
  <c r="AD87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81" i="46"/>
  <c r="AD93" i="46"/>
  <c r="AD77" i="46"/>
  <c r="AD78" i="46"/>
  <c r="AD88" i="46"/>
  <c r="AD125" i="46"/>
  <c r="AD105" i="46"/>
  <c r="AD104" i="46"/>
  <c r="AD123" i="46"/>
  <c r="AD84" i="46"/>
  <c r="AD79" i="46"/>
  <c r="AD127" i="46"/>
  <c r="AD106" i="46"/>
  <c r="AD111" i="46"/>
  <c r="AD144" i="46"/>
  <c r="AD129" i="46"/>
  <c r="AD82" i="46"/>
  <c r="AD91" i="46"/>
  <c r="AD75" i="46"/>
  <c r="AD94" i="46"/>
  <c r="AD95" i="46"/>
  <c r="AF76" i="47"/>
  <c r="AF120" i="47"/>
  <c r="AF124" i="47"/>
  <c r="AF112" i="47"/>
  <c r="AF96" i="47"/>
  <c r="AF134" i="47"/>
  <c r="AF133" i="47"/>
  <c r="AF121" i="47"/>
  <c r="AF114" i="47"/>
  <c r="AF119" i="47"/>
  <c r="AF98" i="47"/>
  <c r="AF137" i="47"/>
  <c r="AF100" i="47"/>
  <c r="AF102" i="47"/>
  <c r="AF103" i="47"/>
  <c r="AF97" i="47"/>
  <c r="AF130" i="47"/>
  <c r="AF106" i="47"/>
  <c r="AF135" i="47"/>
  <c r="AF136" i="47"/>
  <c r="AF116" i="47"/>
  <c r="AF109" i="47"/>
  <c r="AF93" i="47"/>
  <c r="AF118" i="47"/>
  <c r="AF127" i="47"/>
  <c r="AF113" i="47"/>
  <c r="AF115" i="47"/>
  <c r="AF99" i="47"/>
  <c r="AF125" i="47"/>
  <c r="AF138" i="47"/>
  <c r="AF128" i="47"/>
  <c r="AF104" i="47"/>
  <c r="AF129" i="47"/>
  <c r="AF91" i="47"/>
  <c r="AF108" i="47"/>
  <c r="AF92" i="47"/>
  <c r="AF110" i="47"/>
  <c r="AF94" i="47"/>
  <c r="AF111" i="47"/>
  <c r="AF95" i="47"/>
  <c r="AF122" i="47"/>
  <c r="AF131" i="47"/>
  <c r="AF132" i="47"/>
  <c r="AF117" i="47"/>
  <c r="AF101" i="47"/>
  <c r="AF126" i="47"/>
  <c r="AF105" i="47"/>
  <c r="AF123" i="47"/>
  <c r="AF107" i="47"/>
  <c r="F5" i="50"/>
  <c r="F23" i="50"/>
  <c r="F26" i="50"/>
  <c r="F30" i="50"/>
  <c r="F27" i="50"/>
  <c r="F7" i="50"/>
  <c r="F28" i="50"/>
  <c r="F9" i="50"/>
  <c r="F14" i="50"/>
  <c r="F29" i="50"/>
  <c r="F20" i="50"/>
  <c r="AD94" i="45"/>
  <c r="AD88" i="45"/>
  <c r="AD97" i="45"/>
  <c r="AD99" i="45"/>
  <c r="AD83" i="45"/>
  <c r="AD79" i="45"/>
  <c r="AD86" i="45"/>
  <c r="AD78" i="45"/>
  <c r="AD100" i="45"/>
  <c r="AD101" i="45"/>
  <c r="AD10" i="45"/>
  <c r="AD80" i="45"/>
  <c r="AD56" i="45"/>
  <c r="AD57" i="45"/>
  <c r="AD96" i="45"/>
  <c r="AD89" i="45"/>
  <c r="AD82" i="45"/>
  <c r="AD95" i="45"/>
  <c r="AD98" i="45"/>
  <c r="AD91" i="45"/>
  <c r="AD24" i="45"/>
  <c r="AD92" i="45"/>
  <c r="AD93" i="45"/>
  <c r="AD87" i="45"/>
  <c r="AD81" i="45"/>
  <c r="AD90" i="45"/>
  <c r="AD44" i="45"/>
  <c r="AD84" i="45"/>
  <c r="AD85" i="45"/>
  <c r="AF120" i="46"/>
  <c r="AF103" i="46"/>
  <c r="AF143" i="46"/>
  <c r="AF144" i="46"/>
  <c r="AF142" i="46"/>
  <c r="AF86" i="46"/>
  <c r="AF98" i="46"/>
  <c r="AF101" i="46"/>
  <c r="AF95" i="46"/>
  <c r="AF121" i="46"/>
  <c r="AF107" i="46"/>
  <c r="AF137" i="46"/>
  <c r="AF116" i="46"/>
  <c r="AF141" i="46"/>
  <c r="AF125" i="46"/>
  <c r="AF90" i="46"/>
  <c r="AF93" i="46"/>
  <c r="AF77" i="46"/>
  <c r="AF87" i="46"/>
  <c r="AF99" i="46"/>
  <c r="AF114" i="46"/>
  <c r="AF136" i="46"/>
  <c r="AF113" i="46"/>
  <c r="AF126" i="46"/>
  <c r="AF91" i="46"/>
  <c r="AF75" i="46"/>
  <c r="AF84" i="46"/>
  <c r="AF88" i="46"/>
  <c r="AF115" i="46"/>
  <c r="AF127" i="46"/>
  <c r="AF131" i="46"/>
  <c r="AF129" i="46"/>
  <c r="AF122" i="46"/>
  <c r="AF132" i="46"/>
  <c r="AF89" i="46"/>
  <c r="AF109" i="46"/>
  <c r="AF111" i="46"/>
  <c r="AF119" i="46"/>
  <c r="AF147" i="46"/>
  <c r="AF138" i="46"/>
  <c r="AF100" i="46"/>
  <c r="AF112" i="46"/>
  <c r="AF146" i="46"/>
  <c r="AF82" i="46"/>
  <c r="AF94" i="46"/>
  <c r="AF78" i="46"/>
  <c r="AF79" i="46"/>
  <c r="AF123" i="46"/>
  <c r="AF106" i="46"/>
  <c r="AF96" i="46"/>
  <c r="AF105" i="46"/>
  <c r="AF133" i="46"/>
  <c r="AF85" i="46"/>
  <c r="AF81" i="46"/>
  <c r="AF102" i="46"/>
  <c r="AF135" i="46"/>
  <c r="AF118" i="46"/>
  <c r="AF128" i="46"/>
  <c r="AF148" i="46"/>
  <c r="AF130" i="46"/>
  <c r="AF117" i="46"/>
  <c r="AF104" i="46"/>
  <c r="AF145" i="46"/>
  <c r="AF108" i="46"/>
  <c r="AF83" i="46"/>
  <c r="AF92" i="46"/>
  <c r="AF76" i="46"/>
  <c r="AF80" i="46"/>
  <c r="AF139" i="46"/>
  <c r="AF110" i="46"/>
  <c r="AF134" i="46"/>
  <c r="AF140" i="46"/>
  <c r="AF124" i="46"/>
  <c r="AF97" i="46"/>
  <c r="AF74" i="46"/>
  <c r="AF73" i="46"/>
  <c r="F36" i="49"/>
  <c r="F32" i="49"/>
  <c r="F53" i="49"/>
  <c r="F33" i="49"/>
  <c r="F25" i="49"/>
  <c r="F41" i="49"/>
  <c r="F52" i="49"/>
  <c r="F42" i="49"/>
  <c r="F34" i="49"/>
  <c r="F50" i="49"/>
  <c r="F35" i="49"/>
  <c r="F51" i="49"/>
  <c r="AM4" i="46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146" i="46"/>
  <c r="AM146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43" i="46"/>
  <c r="AM143" i="46" s="1"/>
  <c r="AL116" i="46"/>
  <c r="AM116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145" i="46"/>
  <c r="AM145" i="46" s="1"/>
  <c r="AL83" i="46"/>
  <c r="AM83" i="46" s="1"/>
  <c r="AL99" i="46"/>
  <c r="AM99" i="46" s="1"/>
  <c r="AL107" i="46"/>
  <c r="AM107" i="46" s="1"/>
  <c r="AL115" i="46"/>
  <c r="AM115" i="46" s="1"/>
  <c r="AL131" i="46"/>
  <c r="AM131" i="46" s="1"/>
  <c r="AL139" i="46"/>
  <c r="AM139" i="46" s="1"/>
  <c r="AL147" i="46"/>
  <c r="AM147" i="46" s="1"/>
  <c r="AL109" i="46"/>
  <c r="AM109" i="46" s="1"/>
  <c r="AL141" i="46"/>
  <c r="AM141" i="46" s="1"/>
  <c r="AL148" i="46"/>
  <c r="AM148" i="46" s="1"/>
  <c r="AL78" i="46"/>
  <c r="AM78" i="46" s="1"/>
  <c r="AL86" i="46"/>
  <c r="AM86" i="46" s="1"/>
  <c r="AL94" i="46"/>
  <c r="AM94" i="46" s="1"/>
  <c r="AL102" i="46"/>
  <c r="AM102" i="46" s="1"/>
  <c r="AL110" i="46"/>
  <c r="AM110" i="46" s="1"/>
  <c r="AL118" i="46"/>
  <c r="AM118" i="46" s="1"/>
  <c r="AL126" i="46"/>
  <c r="AM126" i="46" s="1"/>
  <c r="AL134" i="46"/>
  <c r="AM134" i="46" s="1"/>
  <c r="AL142" i="46"/>
  <c r="AM142" i="46" s="1"/>
  <c r="AL75" i="46"/>
  <c r="AM75" i="46" s="1"/>
  <c r="AL91" i="46"/>
  <c r="AM91" i="46" s="1"/>
  <c r="AL123" i="46"/>
  <c r="AM123" i="46" s="1"/>
  <c r="AL133" i="46"/>
  <c r="AM133" i="46" s="1"/>
  <c r="AL84" i="46"/>
  <c r="AM84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144" i="46"/>
  <c r="AM144" i="46" s="1"/>
  <c r="AL77" i="46"/>
  <c r="AM77" i="46" s="1"/>
  <c r="AL85" i="46"/>
  <c r="AM85" i="46" s="1"/>
  <c r="AL93" i="46"/>
  <c r="AM93" i="46" s="1"/>
  <c r="AL101" i="46"/>
  <c r="AM101" i="46" s="1"/>
  <c r="AL117" i="46"/>
  <c r="AM117" i="46" s="1"/>
  <c r="AL125" i="46"/>
  <c r="AM125" i="46" s="1"/>
  <c r="AL76" i="46"/>
  <c r="AM76" i="46" s="1"/>
  <c r="AL92" i="46"/>
  <c r="AM92" i="46" s="1"/>
  <c r="AL100" i="46"/>
  <c r="AM100" i="46" s="1"/>
  <c r="AL108" i="46"/>
  <c r="AM108" i="46" s="1"/>
  <c r="AL124" i="46"/>
  <c r="AM124" i="46" s="1"/>
  <c r="AL132" i="46"/>
  <c r="AM132" i="46" s="1"/>
  <c r="AL140" i="46"/>
  <c r="AM140" i="46" s="1"/>
  <c r="AF80" i="45"/>
  <c r="AF44" i="45"/>
  <c r="AF78" i="45"/>
  <c r="AF101" i="45"/>
  <c r="AF79" i="45"/>
  <c r="AF57" i="45"/>
  <c r="AF87" i="45"/>
  <c r="AF90" i="45"/>
  <c r="AF97" i="45"/>
  <c r="AF83" i="45"/>
  <c r="AF96" i="45"/>
  <c r="AF81" i="45"/>
  <c r="AF92" i="45"/>
  <c r="AF56" i="45"/>
  <c r="AF93" i="45"/>
  <c r="AF99" i="45"/>
  <c r="AF94" i="45"/>
  <c r="AF82" i="45"/>
  <c r="AF88" i="45"/>
  <c r="AF95" i="45"/>
  <c r="AF86" i="45"/>
  <c r="AF91" i="45"/>
  <c r="AF24" i="45"/>
  <c r="AF89" i="45"/>
  <c r="AF85" i="45"/>
  <c r="AF10" i="45"/>
  <c r="AF100" i="45"/>
  <c r="AF84" i="45"/>
  <c r="AF98" i="45"/>
  <c r="F33" i="48"/>
  <c r="F26" i="48"/>
  <c r="F30" i="48"/>
  <c r="F13" i="48"/>
  <c r="F28" i="48"/>
  <c r="F31" i="48"/>
  <c r="F18" i="48"/>
  <c r="F22" i="48"/>
  <c r="F29" i="48"/>
  <c r="F32" i="48"/>
  <c r="T24" i="45"/>
  <c r="T10" i="45"/>
  <c r="T85" i="45"/>
  <c r="T93" i="45"/>
  <c r="T101" i="45"/>
  <c r="T78" i="45"/>
  <c r="T81" i="45"/>
  <c r="T89" i="45"/>
  <c r="T57" i="45"/>
  <c r="T88" i="45"/>
  <c r="T84" i="45"/>
  <c r="T92" i="45"/>
  <c r="T100" i="45"/>
  <c r="T97" i="45"/>
  <c r="T96" i="45"/>
  <c r="T44" i="45"/>
  <c r="T56" i="45"/>
  <c r="T83" i="45"/>
  <c r="T91" i="45"/>
  <c r="T99" i="45"/>
  <c r="T79" i="45"/>
  <c r="T82" i="45"/>
  <c r="T90" i="45"/>
  <c r="T98" i="45"/>
  <c r="T80" i="45"/>
  <c r="T87" i="45"/>
  <c r="T95" i="45"/>
  <c r="T86" i="45"/>
  <c r="T94" i="45"/>
  <c r="H76" i="47"/>
  <c r="H135" i="47"/>
  <c r="H120" i="47"/>
  <c r="H111" i="47"/>
  <c r="H117" i="47"/>
  <c r="H121" i="47"/>
  <c r="H106" i="47"/>
  <c r="H100" i="47"/>
  <c r="H127" i="47"/>
  <c r="H133" i="47"/>
  <c r="H102" i="47"/>
  <c r="H134" i="47"/>
  <c r="H95" i="47"/>
  <c r="H105" i="47"/>
  <c r="H122" i="47"/>
  <c r="H107" i="47"/>
  <c r="H112" i="47"/>
  <c r="H104" i="47"/>
  <c r="H126" i="47"/>
  <c r="H115" i="47"/>
  <c r="H132" i="47"/>
  <c r="H103" i="47"/>
  <c r="H118" i="47"/>
  <c r="H130" i="47"/>
  <c r="H96" i="47"/>
  <c r="H138" i="47"/>
  <c r="H101" i="47"/>
  <c r="H119" i="47"/>
  <c r="H136" i="47"/>
  <c r="H92" i="47"/>
  <c r="H116" i="47"/>
  <c r="H128" i="47"/>
  <c r="H97" i="47"/>
  <c r="H114" i="47"/>
  <c r="H93" i="47"/>
  <c r="H113" i="47"/>
  <c r="H94" i="47"/>
  <c r="H131" i="47"/>
  <c r="H123" i="47"/>
  <c r="H125" i="47"/>
  <c r="H110" i="47"/>
  <c r="H129" i="47"/>
  <c r="H91" i="47"/>
  <c r="H124" i="47"/>
  <c r="H109" i="47"/>
  <c r="H137" i="47"/>
  <c r="H99" i="47"/>
  <c r="H98" i="47"/>
  <c r="H108" i="47"/>
  <c r="X131" i="47"/>
  <c r="X102" i="47"/>
  <c r="X134" i="47"/>
  <c r="X116" i="47"/>
  <c r="X105" i="47"/>
  <c r="X122" i="47"/>
  <c r="X107" i="47"/>
  <c r="X101" i="47"/>
  <c r="X120" i="47"/>
  <c r="X91" i="47"/>
  <c r="X132" i="47"/>
  <c r="X108" i="47"/>
  <c r="X110" i="47"/>
  <c r="X117" i="47"/>
  <c r="X138" i="47"/>
  <c r="X121" i="47"/>
  <c r="X136" i="47"/>
  <c r="X96" i="47"/>
  <c r="X109" i="47"/>
  <c r="X135" i="47"/>
  <c r="X104" i="47"/>
  <c r="X114" i="47"/>
  <c r="X99" i="47"/>
  <c r="X124" i="47"/>
  <c r="X133" i="47"/>
  <c r="X94" i="47"/>
  <c r="X103" i="47"/>
  <c r="X137" i="47"/>
  <c r="X118" i="47"/>
  <c r="X111" i="47"/>
  <c r="X95" i="47"/>
  <c r="X97" i="47"/>
  <c r="X93" i="47"/>
  <c r="X126" i="47"/>
  <c r="X113" i="47"/>
  <c r="X115" i="47"/>
  <c r="X130" i="47"/>
  <c r="X112" i="47"/>
  <c r="X127" i="47"/>
  <c r="X128" i="47"/>
  <c r="X119" i="47"/>
  <c r="X129" i="47"/>
  <c r="X92" i="47"/>
  <c r="X125" i="47"/>
  <c r="X98" i="47"/>
  <c r="X100" i="47"/>
  <c r="X123" i="47"/>
  <c r="X106" i="47"/>
  <c r="F84" i="45"/>
  <c r="F92" i="45"/>
  <c r="F100" i="45"/>
  <c r="F85" i="45"/>
  <c r="F101" i="45"/>
  <c r="F83" i="45"/>
  <c r="F91" i="45"/>
  <c r="F99" i="45"/>
  <c r="F87" i="45"/>
  <c r="F86" i="45"/>
  <c r="F82" i="45"/>
  <c r="F90" i="45"/>
  <c r="F98" i="45"/>
  <c r="F80" i="45"/>
  <c r="F88" i="45"/>
  <c r="F79" i="45"/>
  <c r="F95" i="45"/>
  <c r="F94" i="45"/>
  <c r="F93" i="45"/>
  <c r="F78" i="45"/>
  <c r="F81" i="45"/>
  <c r="F89" i="45"/>
  <c r="F97" i="45"/>
  <c r="F96" i="45"/>
  <c r="V89" i="45"/>
  <c r="V81" i="45"/>
  <c r="V78" i="45"/>
  <c r="V97" i="45"/>
  <c r="V94" i="45"/>
  <c r="V88" i="45"/>
  <c r="V57" i="45"/>
  <c r="V82" i="45"/>
  <c r="V101" i="45"/>
  <c r="V44" i="45"/>
  <c r="V93" i="45"/>
  <c r="V84" i="45"/>
  <c r="V85" i="45"/>
  <c r="V91" i="45"/>
  <c r="V56" i="45"/>
  <c r="V90" i="45"/>
  <c r="V92" i="45"/>
  <c r="V95" i="45"/>
  <c r="V79" i="45"/>
  <c r="V100" i="45"/>
  <c r="V83" i="45"/>
  <c r="V80" i="45"/>
  <c r="V10" i="45"/>
  <c r="V24" i="45"/>
  <c r="V87" i="45"/>
  <c r="V98" i="45"/>
  <c r="V86" i="45"/>
  <c r="V96" i="45"/>
  <c r="V99" i="45"/>
  <c r="H117" i="46"/>
  <c r="H128" i="46"/>
  <c r="H87" i="46"/>
  <c r="H95" i="46"/>
  <c r="H79" i="46"/>
  <c r="H107" i="46"/>
  <c r="H93" i="46"/>
  <c r="H138" i="46"/>
  <c r="H125" i="46"/>
  <c r="H105" i="46"/>
  <c r="H102" i="46"/>
  <c r="H85" i="46"/>
  <c r="H142" i="46"/>
  <c r="H106" i="46"/>
  <c r="H114" i="46"/>
  <c r="H111" i="46"/>
  <c r="H145" i="46"/>
  <c r="H77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89" i="46"/>
  <c r="H82" i="46"/>
  <c r="H83" i="46"/>
  <c r="H148" i="46"/>
  <c r="H121" i="46"/>
  <c r="H109" i="46"/>
  <c r="H86" i="46"/>
  <c r="H116" i="46"/>
  <c r="H112" i="46"/>
  <c r="H120" i="46"/>
  <c r="H75" i="46"/>
  <c r="H80" i="46"/>
  <c r="H78" i="46"/>
  <c r="H124" i="46"/>
  <c r="H74" i="46"/>
  <c r="H119" i="46"/>
  <c r="H94" i="46"/>
  <c r="H100" i="46"/>
  <c r="H133" i="46"/>
  <c r="H97" i="46"/>
  <c r="H88" i="46"/>
  <c r="H103" i="46"/>
  <c r="H146" i="46"/>
  <c r="H115" i="46"/>
  <c r="H122" i="46"/>
  <c r="H134" i="46"/>
  <c r="H108" i="46"/>
  <c r="H126" i="46"/>
  <c r="H81" i="46"/>
  <c r="H73" i="46"/>
  <c r="H90" i="46"/>
  <c r="H84" i="46"/>
  <c r="H92" i="46"/>
  <c r="H76" i="46"/>
  <c r="X127" i="46"/>
  <c r="X136" i="46"/>
  <c r="X87" i="46"/>
  <c r="X102" i="46"/>
  <c r="X115" i="46"/>
  <c r="X138" i="46"/>
  <c r="X108" i="46"/>
  <c r="X7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77" i="46"/>
  <c r="X79" i="46"/>
  <c r="X140" i="46"/>
  <c r="X96" i="46"/>
  <c r="X89" i="46"/>
  <c r="X82" i="46"/>
  <c r="X83" i="46"/>
  <c r="X139" i="46"/>
  <c r="X129" i="46"/>
  <c r="X142" i="46"/>
  <c r="X105" i="46"/>
  <c r="X73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88" i="46"/>
  <c r="X80" i="46"/>
  <c r="X74" i="46"/>
  <c r="X93" i="46"/>
  <c r="X101" i="46"/>
  <c r="X124" i="46"/>
  <c r="X119" i="46"/>
  <c r="X86" i="46"/>
  <c r="X122" i="46"/>
  <c r="X103" i="46"/>
  <c r="X134" i="46"/>
  <c r="X98" i="46"/>
  <c r="X75" i="46"/>
  <c r="X85" i="46"/>
  <c r="X90" i="46"/>
  <c r="X84" i="46"/>
  <c r="X76" i="46"/>
  <c r="X92" i="46"/>
  <c r="X81" i="46"/>
  <c r="H98" i="45"/>
  <c r="H90" i="45"/>
  <c r="H82" i="45"/>
  <c r="H99" i="45"/>
  <c r="H96" i="45"/>
  <c r="H86" i="45"/>
  <c r="H88" i="45"/>
  <c r="H80" i="45"/>
  <c r="H79" i="45"/>
  <c r="H101" i="45"/>
  <c r="H57" i="45"/>
  <c r="H94" i="45"/>
  <c r="H85" i="45"/>
  <c r="H84" i="45"/>
  <c r="H100" i="45"/>
  <c r="H78" i="45"/>
  <c r="H56" i="45"/>
  <c r="H83" i="45"/>
  <c r="H97" i="45"/>
  <c r="H93" i="45"/>
  <c r="H81" i="45"/>
  <c r="H91" i="45"/>
  <c r="H10" i="45"/>
  <c r="H89" i="45"/>
  <c r="H92" i="45"/>
  <c r="H87" i="45"/>
  <c r="H95" i="45"/>
  <c r="X101" i="45"/>
  <c r="X93" i="45"/>
  <c r="X24" i="45"/>
  <c r="X56" i="45"/>
  <c r="X92" i="45"/>
  <c r="X10" i="45"/>
  <c r="X78" i="45"/>
  <c r="X94" i="45"/>
  <c r="X86" i="45"/>
  <c r="X84" i="45"/>
  <c r="X95" i="45"/>
  <c r="X96" i="45"/>
  <c r="X80" i="45"/>
  <c r="X100" i="45"/>
  <c r="X57" i="45"/>
  <c r="X83" i="45"/>
  <c r="X97" i="45"/>
  <c r="X90" i="45"/>
  <c r="X79" i="45"/>
  <c r="X82" i="45"/>
  <c r="X89" i="45"/>
  <c r="X44" i="45"/>
  <c r="X81" i="45"/>
  <c r="X87" i="45"/>
  <c r="X99" i="45"/>
  <c r="X88" i="45"/>
  <c r="X85" i="45"/>
  <c r="X91" i="45"/>
  <c r="X98" i="45"/>
  <c r="L75" i="47"/>
  <c r="L104" i="47"/>
  <c r="L105" i="47"/>
  <c r="L120" i="47"/>
  <c r="L117" i="47"/>
  <c r="L98" i="47"/>
  <c r="L135" i="47"/>
  <c r="L96" i="47"/>
  <c r="L138" i="47"/>
  <c r="L115" i="47"/>
  <c r="L116" i="47"/>
  <c r="L100" i="47"/>
  <c r="L94" i="47"/>
  <c r="L95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93" i="47"/>
  <c r="L110" i="47"/>
  <c r="L102" i="47"/>
  <c r="L129" i="47"/>
  <c r="L121" i="47"/>
  <c r="L118" i="47"/>
  <c r="L97" i="47"/>
  <c r="L137" i="47"/>
  <c r="L101" i="47"/>
  <c r="L134" i="47"/>
  <c r="L126" i="47"/>
  <c r="L128" i="47"/>
  <c r="L107" i="47"/>
  <c r="L109" i="47"/>
  <c r="L91" i="47"/>
  <c r="L125" i="47"/>
  <c r="L92" i="47"/>
  <c r="L106" i="47"/>
  <c r="L119" i="47"/>
  <c r="L94" i="46"/>
  <c r="L119" i="46"/>
  <c r="L141" i="46"/>
  <c r="L79" i="46"/>
  <c r="L86" i="46"/>
  <c r="L95" i="46"/>
  <c r="L136" i="46"/>
  <c r="L102" i="46"/>
  <c r="L88" i="46"/>
  <c r="L130" i="46"/>
  <c r="L120" i="46"/>
  <c r="L147" i="46"/>
  <c r="L108" i="46"/>
  <c r="L112" i="46"/>
  <c r="L87" i="46"/>
  <c r="L127" i="46"/>
  <c r="L133" i="46"/>
  <c r="L110" i="46"/>
  <c r="L140" i="46"/>
  <c r="L126" i="46"/>
  <c r="L80" i="46"/>
  <c r="L121" i="46"/>
  <c r="L148" i="46"/>
  <c r="L144" i="46"/>
  <c r="L113" i="46"/>
  <c r="L118" i="46"/>
  <c r="L78" i="46"/>
  <c r="L103" i="46"/>
  <c r="L100" i="46"/>
  <c r="L107" i="46"/>
  <c r="L117" i="46"/>
  <c r="L99" i="46"/>
  <c r="L89" i="46"/>
  <c r="L81" i="46"/>
  <c r="L73" i="46"/>
  <c r="L82" i="46"/>
  <c r="L116" i="46"/>
  <c r="L146" i="46"/>
  <c r="L92" i="46"/>
  <c r="L77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83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90" i="46"/>
  <c r="L76" i="46"/>
  <c r="L143" i="46"/>
  <c r="L74" i="46"/>
  <c r="L85" i="46"/>
  <c r="L75" i="46"/>
  <c r="L93" i="46"/>
  <c r="L84" i="46"/>
  <c r="N76" i="47"/>
  <c r="N114" i="47"/>
  <c r="N100" i="47"/>
  <c r="N97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94" i="47"/>
  <c r="N111" i="47"/>
  <c r="N101" i="47"/>
  <c r="N105" i="47"/>
  <c r="N137" i="47"/>
  <c r="N108" i="47"/>
  <c r="N92" i="47"/>
  <c r="N93" i="47"/>
  <c r="N121" i="47"/>
  <c r="N130" i="47"/>
  <c r="N98" i="47"/>
  <c r="N96" i="47"/>
  <c r="N113" i="47"/>
  <c r="N95" i="47"/>
  <c r="N120" i="47"/>
  <c r="N99" i="47"/>
  <c r="N104" i="47"/>
  <c r="N117" i="47"/>
  <c r="N135" i="47"/>
  <c r="N91" i="47"/>
  <c r="N129" i="47"/>
  <c r="N110" i="47"/>
  <c r="N133" i="47"/>
  <c r="L56" i="45"/>
  <c r="L84" i="45"/>
  <c r="L100" i="45"/>
  <c r="L92" i="45"/>
  <c r="L86" i="45"/>
  <c r="L80" i="45"/>
  <c r="L96" i="45"/>
  <c r="L85" i="45"/>
  <c r="L93" i="45"/>
  <c r="L57" i="45"/>
  <c r="L87" i="45"/>
  <c r="L94" i="45"/>
  <c r="L97" i="45"/>
  <c r="L91" i="45"/>
  <c r="L83" i="45"/>
  <c r="L95" i="45"/>
  <c r="L81" i="45"/>
  <c r="L88" i="45"/>
  <c r="L90" i="45"/>
  <c r="L44" i="45"/>
  <c r="L99" i="45"/>
  <c r="L78" i="45"/>
  <c r="L101" i="45"/>
  <c r="L98" i="45"/>
  <c r="L82" i="45"/>
  <c r="L89" i="45"/>
  <c r="L79" i="45"/>
  <c r="N106" i="46"/>
  <c r="N131" i="46"/>
  <c r="N101" i="46"/>
  <c r="N87" i="46"/>
  <c r="N130" i="46"/>
  <c r="N102" i="46"/>
  <c r="N141" i="46"/>
  <c r="N109" i="46"/>
  <c r="N134" i="46"/>
  <c r="N79" i="46"/>
  <c r="N112" i="46"/>
  <c r="N148" i="46"/>
  <c r="N110" i="46"/>
  <c r="N121" i="46"/>
  <c r="N122" i="46"/>
  <c r="N80" i="46"/>
  <c r="N118" i="46"/>
  <c r="N147" i="46"/>
  <c r="N143" i="46"/>
  <c r="N96" i="46"/>
  <c r="N135" i="46"/>
  <c r="N111" i="46"/>
  <c r="N114" i="46"/>
  <c r="N88" i="46"/>
  <c r="N125" i="46"/>
  <c r="N136" i="46"/>
  <c r="N146" i="46"/>
  <c r="N145" i="46"/>
  <c r="N119" i="46"/>
  <c r="N113" i="46"/>
  <c r="N117" i="46"/>
  <c r="N124" i="46"/>
  <c r="N98" i="46"/>
  <c r="N81" i="46"/>
  <c r="N95" i="46"/>
  <c r="N138" i="46"/>
  <c r="N129" i="46"/>
  <c r="N116" i="46"/>
  <c r="N144" i="46"/>
  <c r="N91" i="46"/>
  <c r="N84" i="46"/>
  <c r="N77" i="46"/>
  <c r="N103" i="46"/>
  <c r="N99" i="46"/>
  <c r="N89" i="46"/>
  <c r="N94" i="46"/>
  <c r="N133" i="46"/>
  <c r="N105" i="46"/>
  <c r="N82" i="46"/>
  <c r="N83" i="46"/>
  <c r="N92" i="46"/>
  <c r="N85" i="46"/>
  <c r="N142" i="46"/>
  <c r="N75" i="46"/>
  <c r="N120" i="46"/>
  <c r="N128" i="46"/>
  <c r="N123" i="46"/>
  <c r="N90" i="46"/>
  <c r="N108" i="46"/>
  <c r="N86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76" i="46"/>
  <c r="N78" i="46"/>
  <c r="N73" i="46"/>
  <c r="N74" i="46"/>
  <c r="P76" i="47"/>
  <c r="P115" i="47"/>
  <c r="P110" i="47"/>
  <c r="P127" i="47"/>
  <c r="P104" i="47"/>
  <c r="P129" i="47"/>
  <c r="P113" i="47"/>
  <c r="P114" i="47"/>
  <c r="P107" i="47"/>
  <c r="P98" i="47"/>
  <c r="P131" i="47"/>
  <c r="P132" i="47"/>
  <c r="P92" i="47"/>
  <c r="P99" i="47"/>
  <c r="P120" i="47"/>
  <c r="P134" i="47"/>
  <c r="P109" i="47"/>
  <c r="P93" i="47"/>
  <c r="P126" i="47"/>
  <c r="P94" i="47"/>
  <c r="P111" i="47"/>
  <c r="P123" i="47"/>
  <c r="P125" i="47"/>
  <c r="P138" i="47"/>
  <c r="P124" i="47"/>
  <c r="P116" i="47"/>
  <c r="P108" i="47"/>
  <c r="P133" i="47"/>
  <c r="P91" i="47"/>
  <c r="P137" i="47"/>
  <c r="P117" i="47"/>
  <c r="P101" i="47"/>
  <c r="P121" i="47"/>
  <c r="P122" i="47"/>
  <c r="P135" i="47"/>
  <c r="P136" i="47"/>
  <c r="P96" i="47"/>
  <c r="P130" i="47"/>
  <c r="P119" i="47"/>
  <c r="P102" i="47"/>
  <c r="P112" i="47"/>
  <c r="P95" i="47"/>
  <c r="P128" i="47"/>
  <c r="P100" i="47"/>
  <c r="P105" i="47"/>
  <c r="P118" i="47"/>
  <c r="P103" i="47"/>
  <c r="P97" i="47"/>
  <c r="P106" i="47"/>
  <c r="N57" i="45"/>
  <c r="N85" i="45"/>
  <c r="N101" i="45"/>
  <c r="N93" i="45"/>
  <c r="N90" i="45"/>
  <c r="N82" i="45"/>
  <c r="N87" i="45"/>
  <c r="N80" i="45"/>
  <c r="N91" i="45"/>
  <c r="N24" i="45"/>
  <c r="N78" i="45"/>
  <c r="N84" i="45"/>
  <c r="N96" i="45"/>
  <c r="N79" i="45"/>
  <c r="N88" i="45"/>
  <c r="N94" i="45"/>
  <c r="N44" i="45"/>
  <c r="N99" i="45"/>
  <c r="N83" i="45"/>
  <c r="N95" i="45"/>
  <c r="N86" i="45"/>
  <c r="N97" i="45"/>
  <c r="N98" i="45"/>
  <c r="N92" i="45"/>
  <c r="N10" i="45"/>
  <c r="N81" i="45"/>
  <c r="N56" i="45"/>
  <c r="N89" i="45"/>
  <c r="N100" i="45"/>
  <c r="P97" i="46"/>
  <c r="P95" i="46"/>
  <c r="P102" i="46"/>
  <c r="P114" i="46"/>
  <c r="P89" i="46"/>
  <c r="P81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73" i="46"/>
  <c r="P88" i="46"/>
  <c r="P127" i="46"/>
  <c r="P80" i="46"/>
  <c r="P128" i="46"/>
  <c r="P122" i="46"/>
  <c r="P139" i="46"/>
  <c r="P98" i="46"/>
  <c r="P134" i="46"/>
  <c r="P110" i="46"/>
  <c r="P113" i="46"/>
  <c r="P90" i="46"/>
  <c r="P148" i="46"/>
  <c r="P146" i="46"/>
  <c r="P96" i="46"/>
  <c r="P140" i="46"/>
  <c r="P132" i="46"/>
  <c r="P124" i="46"/>
  <c r="P130" i="46"/>
  <c r="P121" i="46"/>
  <c r="P76" i="46"/>
  <c r="P111" i="46"/>
  <c r="P147" i="46"/>
  <c r="P143" i="46"/>
  <c r="P144" i="46"/>
  <c r="P93" i="46"/>
  <c r="P86" i="46"/>
  <c r="P87" i="46"/>
  <c r="P138" i="46"/>
  <c r="P142" i="46"/>
  <c r="P101" i="46"/>
  <c r="P91" i="46"/>
  <c r="P85" i="46"/>
  <c r="P75" i="46"/>
  <c r="P135" i="46"/>
  <c r="P118" i="46"/>
  <c r="P94" i="46"/>
  <c r="P74" i="46"/>
  <c r="P92" i="46"/>
  <c r="P78" i="46"/>
  <c r="P77" i="46"/>
  <c r="P79" i="46"/>
  <c r="P123" i="46"/>
  <c r="P116" i="46"/>
  <c r="P141" i="46"/>
  <c r="P83" i="46"/>
  <c r="P115" i="46"/>
  <c r="P108" i="46"/>
  <c r="P82" i="46"/>
  <c r="P84" i="46"/>
  <c r="P79" i="45"/>
  <c r="P94" i="45"/>
  <c r="P24" i="45"/>
  <c r="P101" i="45"/>
  <c r="P97" i="45"/>
  <c r="P82" i="45"/>
  <c r="P83" i="45"/>
  <c r="P57" i="45"/>
  <c r="P91" i="45"/>
  <c r="P81" i="45"/>
  <c r="P100" i="45"/>
  <c r="P84" i="45"/>
  <c r="P86" i="45"/>
  <c r="P90" i="45"/>
  <c r="P80" i="45"/>
  <c r="P10" i="45"/>
  <c r="P44" i="45"/>
  <c r="P99" i="45"/>
  <c r="P89" i="45"/>
  <c r="P85" i="45"/>
  <c r="P78" i="45"/>
  <c r="P98" i="45"/>
  <c r="P92" i="45"/>
  <c r="P93" i="45"/>
  <c r="P87" i="45"/>
  <c r="P95" i="45"/>
  <c r="P96" i="45"/>
  <c r="P56" i="45"/>
  <c r="P88" i="45"/>
  <c r="T96" i="47"/>
  <c r="T104" i="47"/>
  <c r="T112" i="47"/>
  <c r="T120" i="47"/>
  <c r="T128" i="47"/>
  <c r="T136" i="47"/>
  <c r="T95" i="47"/>
  <c r="T103" i="47"/>
  <c r="T111" i="47"/>
  <c r="T119" i="47"/>
  <c r="T127" i="47"/>
  <c r="T135" i="47"/>
  <c r="T94" i="47"/>
  <c r="T102" i="47"/>
  <c r="T110" i="47"/>
  <c r="T118" i="47"/>
  <c r="T126" i="47"/>
  <c r="T134" i="47"/>
  <c r="T93" i="47"/>
  <c r="T101" i="47"/>
  <c r="T109" i="47"/>
  <c r="T117" i="47"/>
  <c r="T125" i="47"/>
  <c r="T133" i="47"/>
  <c r="T92" i="47"/>
  <c r="T100" i="47"/>
  <c r="T108" i="47"/>
  <c r="T116" i="47"/>
  <c r="T124" i="47"/>
  <c r="T132" i="47"/>
  <c r="T91" i="47"/>
  <c r="T99" i="47"/>
  <c r="T107" i="47"/>
  <c r="T115" i="47"/>
  <c r="T123" i="47"/>
  <c r="T131" i="47"/>
  <c r="T98" i="47"/>
  <c r="T106" i="47"/>
  <c r="T114" i="47"/>
  <c r="T122" i="47"/>
  <c r="T130" i="47"/>
  <c r="T138" i="47"/>
  <c r="T97" i="47"/>
  <c r="T105" i="47"/>
  <c r="T113" i="47"/>
  <c r="T121" i="47"/>
  <c r="T129" i="47"/>
  <c r="T137" i="47"/>
  <c r="T77" i="46"/>
  <c r="T85" i="46"/>
  <c r="T93" i="46"/>
  <c r="T101" i="46"/>
  <c r="T109" i="46"/>
  <c r="T125" i="46"/>
  <c r="T133" i="46"/>
  <c r="T141" i="46"/>
  <c r="T76" i="46"/>
  <c r="T84" i="46"/>
  <c r="T92" i="46"/>
  <c r="T100" i="46"/>
  <c r="T108" i="46"/>
  <c r="T116" i="46"/>
  <c r="T124" i="46"/>
  <c r="T132" i="46"/>
  <c r="T140" i="46"/>
  <c r="T148" i="46"/>
  <c r="T75" i="46"/>
  <c r="T83" i="46"/>
  <c r="T91" i="46"/>
  <c r="T99" i="46"/>
  <c r="T107" i="46"/>
  <c r="T115" i="46"/>
  <c r="T123" i="46"/>
  <c r="T131" i="46"/>
  <c r="T139" i="46"/>
  <c r="T147" i="46"/>
  <c r="T74" i="46"/>
  <c r="T82" i="46"/>
  <c r="T90" i="46"/>
  <c r="T98" i="46"/>
  <c r="T106" i="46"/>
  <c r="T114" i="46"/>
  <c r="T122" i="46"/>
  <c r="T130" i="46"/>
  <c r="T138" i="46"/>
  <c r="T146" i="46"/>
  <c r="T78" i="46"/>
  <c r="T86" i="46"/>
  <c r="T94" i="46"/>
  <c r="T102" i="46"/>
  <c r="T126" i="46"/>
  <c r="T117" i="46"/>
  <c r="T73" i="46"/>
  <c r="T81" i="46"/>
  <c r="T89" i="46"/>
  <c r="T97" i="46"/>
  <c r="T105" i="46"/>
  <c r="T113" i="46"/>
  <c r="T121" i="46"/>
  <c r="T129" i="46"/>
  <c r="T137" i="46"/>
  <c r="T145" i="46"/>
  <c r="T80" i="46"/>
  <c r="T88" i="46"/>
  <c r="T96" i="46"/>
  <c r="T104" i="46"/>
  <c r="T112" i="46"/>
  <c r="T120" i="46"/>
  <c r="T128" i="46"/>
  <c r="T136" i="46"/>
  <c r="T144" i="46"/>
  <c r="T142" i="46"/>
  <c r="T79" i="46"/>
  <c r="T87" i="46"/>
  <c r="T95" i="46"/>
  <c r="T103" i="46"/>
  <c r="T111" i="46"/>
  <c r="T119" i="46"/>
  <c r="T127" i="46"/>
  <c r="T135" i="46"/>
  <c r="T143" i="46"/>
  <c r="T110" i="46"/>
  <c r="T118" i="46"/>
  <c r="T134" i="46"/>
  <c r="F81" i="47"/>
  <c r="F95" i="47"/>
  <c r="F103" i="47"/>
  <c r="F111" i="47"/>
  <c r="F119" i="47"/>
  <c r="F127" i="47"/>
  <c r="F135" i="47"/>
  <c r="F94" i="47"/>
  <c r="F102" i="47"/>
  <c r="F110" i="47"/>
  <c r="F118" i="47"/>
  <c r="F126" i="47"/>
  <c r="F134" i="47"/>
  <c r="F93" i="47"/>
  <c r="F101" i="47"/>
  <c r="F109" i="47"/>
  <c r="F117" i="47"/>
  <c r="F125" i="47"/>
  <c r="F133" i="47"/>
  <c r="F92" i="47"/>
  <c r="F100" i="47"/>
  <c r="F108" i="47"/>
  <c r="F116" i="47"/>
  <c r="F124" i="47"/>
  <c r="F132" i="47"/>
  <c r="F91" i="47"/>
  <c r="F99" i="47"/>
  <c r="F107" i="47"/>
  <c r="F115" i="47"/>
  <c r="F123" i="47"/>
  <c r="F131" i="47"/>
  <c r="F98" i="47"/>
  <c r="F106" i="47"/>
  <c r="F114" i="47"/>
  <c r="F122" i="47"/>
  <c r="F130" i="47"/>
  <c r="F138" i="47"/>
  <c r="F97" i="47"/>
  <c r="F105" i="47"/>
  <c r="F113" i="47"/>
  <c r="F121" i="47"/>
  <c r="F129" i="47"/>
  <c r="F137" i="47"/>
  <c r="F96" i="47"/>
  <c r="F104" i="47"/>
  <c r="F112" i="47"/>
  <c r="F120" i="47"/>
  <c r="F128" i="47"/>
  <c r="F136" i="47"/>
  <c r="V76" i="47"/>
  <c r="V118" i="47"/>
  <c r="V109" i="47"/>
  <c r="V111" i="47"/>
  <c r="V129" i="47"/>
  <c r="V103" i="47"/>
  <c r="V114" i="47"/>
  <c r="V124" i="47"/>
  <c r="V110" i="47"/>
  <c r="V120" i="47"/>
  <c r="V105" i="47"/>
  <c r="V99" i="47"/>
  <c r="V98" i="47"/>
  <c r="V125" i="47"/>
  <c r="V94" i="47"/>
  <c r="V93" i="47"/>
  <c r="V126" i="47"/>
  <c r="V115" i="47"/>
  <c r="V130" i="47"/>
  <c r="V96" i="47"/>
  <c r="V116" i="47"/>
  <c r="V102" i="47"/>
  <c r="V135" i="47"/>
  <c r="V119" i="47"/>
  <c r="V106" i="47"/>
  <c r="V91" i="47"/>
  <c r="V117" i="47"/>
  <c r="V122" i="47"/>
  <c r="V108" i="47"/>
  <c r="V123" i="47"/>
  <c r="V127" i="47"/>
  <c r="V95" i="47"/>
  <c r="V101" i="47"/>
  <c r="V133" i="47"/>
  <c r="V131" i="47"/>
  <c r="V137" i="47"/>
  <c r="V136" i="47"/>
  <c r="V113" i="47"/>
  <c r="V92" i="47"/>
  <c r="V97" i="47"/>
  <c r="V100" i="47"/>
  <c r="V138" i="47"/>
  <c r="V128" i="47"/>
  <c r="V134" i="47"/>
  <c r="V112" i="47"/>
  <c r="V104" i="47"/>
  <c r="V132" i="47"/>
  <c r="V121" i="47"/>
  <c r="V107" i="47"/>
  <c r="X89" i="47"/>
  <c r="AA2" i="51"/>
  <c r="AB6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88" i="47"/>
  <c r="H90" i="47"/>
  <c r="N89" i="47"/>
  <c r="R88" i="47"/>
  <c r="F87" i="47"/>
  <c r="AB82" i="47"/>
  <c r="T80" i="47"/>
  <c r="AB79" i="47"/>
  <c r="H78" i="47"/>
  <c r="L77" i="47"/>
  <c r="N77" i="47"/>
  <c r="AB76" i="47"/>
  <c r="T76" i="47"/>
  <c r="L76" i="47"/>
  <c r="F75" i="47"/>
  <c r="L74" i="47"/>
  <c r="N73" i="47"/>
  <c r="AM4" i="47"/>
  <c r="F90" i="47"/>
  <c r="F89" i="47"/>
  <c r="F88" i="47"/>
  <c r="R86" i="47"/>
  <c r="X85" i="47"/>
  <c r="T84" i="47"/>
  <c r="AB83" i="47"/>
  <c r="L82" i="47"/>
  <c r="X81" i="47"/>
  <c r="AB80" i="47"/>
  <c r="R80" i="47"/>
  <c r="R79" i="47"/>
  <c r="F78" i="47"/>
  <c r="X77" i="47"/>
  <c r="F77" i="47"/>
  <c r="F76" i="47"/>
  <c r="T74" i="47"/>
  <c r="H74" i="47"/>
  <c r="F73" i="47"/>
  <c r="T87" i="47"/>
  <c r="H86" i="47"/>
  <c r="N85" i="47"/>
  <c r="R84" i="47"/>
  <c r="R83" i="47"/>
  <c r="R82" i="47"/>
  <c r="H82" i="47"/>
  <c r="N81" i="47"/>
  <c r="F80" i="47"/>
  <c r="F79" i="47"/>
  <c r="AB77" i="47"/>
  <c r="H77" i="47"/>
  <c r="X76" i="47"/>
  <c r="F74" i="47"/>
  <c r="R90" i="47"/>
  <c r="AB87" i="47"/>
  <c r="R87" i="47"/>
  <c r="F86" i="47"/>
  <c r="F85" i="47"/>
  <c r="F84" i="47"/>
  <c r="F83" i="47"/>
  <c r="F82" i="47"/>
  <c r="R78" i="47"/>
  <c r="R76" i="47"/>
  <c r="T79" i="47"/>
  <c r="T77" i="47"/>
  <c r="AB90" i="47"/>
  <c r="T82" i="47"/>
  <c r="L80" i="47"/>
  <c r="L88" i="47"/>
  <c r="L90" i="47"/>
  <c r="T86" i="47"/>
  <c r="L85" i="47"/>
  <c r="AB84" i="47"/>
  <c r="T78" i="47"/>
  <c r="T83" i="47"/>
  <c r="AF77" i="47"/>
  <c r="R77" i="47"/>
  <c r="T90" i="47"/>
  <c r="L89" i="47"/>
  <c r="AB88" i="47"/>
  <c r="AB86" i="47"/>
  <c r="L86" i="47"/>
  <c r="L84" i="47"/>
  <c r="L81" i="47"/>
  <c r="AB78" i="47"/>
  <c r="L78" i="47"/>
  <c r="P89" i="47"/>
  <c r="AD88" i="47"/>
  <c r="V88" i="47"/>
  <c r="N88" i="47"/>
  <c r="L87" i="47"/>
  <c r="P85" i="47"/>
  <c r="AD84" i="47"/>
  <c r="V84" i="47"/>
  <c r="N84" i="47"/>
  <c r="L83" i="47"/>
  <c r="P81" i="47"/>
  <c r="AD80" i="47"/>
  <c r="V80" i="47"/>
  <c r="N80" i="47"/>
  <c r="L79" i="47"/>
  <c r="P77" i="47"/>
  <c r="AB89" i="47"/>
  <c r="R89" i="47"/>
  <c r="H89" i="47"/>
  <c r="AF88" i="47"/>
  <c r="X88" i="47"/>
  <c r="P88" i="47"/>
  <c r="H88" i="47"/>
  <c r="AB85" i="47"/>
  <c r="R85" i="47"/>
  <c r="H85" i="47"/>
  <c r="AF84" i="47"/>
  <c r="X84" i="47"/>
  <c r="P84" i="47"/>
  <c r="H84" i="47"/>
  <c r="AB81" i="47"/>
  <c r="R81" i="47"/>
  <c r="H81" i="47"/>
  <c r="AF80" i="47"/>
  <c r="X80" i="47"/>
  <c r="P80" i="47"/>
  <c r="H80" i="47"/>
  <c r="AF89" i="47"/>
  <c r="T89" i="47"/>
  <c r="AF85" i="47"/>
  <c r="T85" i="47"/>
  <c r="AF81" i="47"/>
  <c r="T81" i="47"/>
  <c r="T75" i="47"/>
  <c r="AB75" i="47"/>
  <c r="AF73" i="47"/>
  <c r="T73" i="47"/>
  <c r="AB73" i="47"/>
  <c r="R73" i="47"/>
  <c r="H73" i="47"/>
  <c r="X73" i="47"/>
  <c r="L73" i="47"/>
  <c r="P73" i="47"/>
  <c r="R74" i="47"/>
  <c r="AD87" i="47"/>
  <c r="V87" i="47"/>
  <c r="N87" i="47"/>
  <c r="AD83" i="47"/>
  <c r="V83" i="47"/>
  <c r="N83" i="47"/>
  <c r="AD79" i="47"/>
  <c r="V79" i="47"/>
  <c r="N79" i="47"/>
  <c r="AD75" i="47"/>
  <c r="V75" i="47"/>
  <c r="N75" i="47"/>
  <c r="AD90" i="47"/>
  <c r="V90" i="47"/>
  <c r="N90" i="47"/>
  <c r="AF87" i="47"/>
  <c r="X87" i="47"/>
  <c r="P87" i="47"/>
  <c r="H87" i="47"/>
  <c r="AD86" i="47"/>
  <c r="V86" i="47"/>
  <c r="N86" i="47"/>
  <c r="AF83" i="47"/>
  <c r="X83" i="47"/>
  <c r="P83" i="47"/>
  <c r="H83" i="47"/>
  <c r="AD82" i="47"/>
  <c r="V82" i="47"/>
  <c r="N82" i="47"/>
  <c r="AF79" i="47"/>
  <c r="X79" i="47"/>
  <c r="P79" i="47"/>
  <c r="H79" i="47"/>
  <c r="AD78" i="47"/>
  <c r="V78" i="47"/>
  <c r="N78" i="47"/>
  <c r="AF75" i="47"/>
  <c r="X75" i="47"/>
  <c r="P75" i="47"/>
  <c r="H75" i="47"/>
  <c r="AD74" i="47"/>
  <c r="V74" i="47"/>
  <c r="N74" i="47"/>
  <c r="AF90" i="47"/>
  <c r="X90" i="47"/>
  <c r="P90" i="47"/>
  <c r="AD89" i="47"/>
  <c r="V89" i="47"/>
  <c r="AF86" i="47"/>
  <c r="X86" i="47"/>
  <c r="P86" i="47"/>
  <c r="AD85" i="47"/>
  <c r="V85" i="47"/>
  <c r="AF82" i="47"/>
  <c r="X82" i="47"/>
  <c r="P82" i="47"/>
  <c r="AD81" i="47"/>
  <c r="V81" i="47"/>
  <c r="AF78" i="47"/>
  <c r="X78" i="47"/>
  <c r="P78" i="47"/>
  <c r="AD77" i="47"/>
  <c r="V77" i="47"/>
  <c r="AF74" i="47"/>
  <c r="X74" i="47"/>
  <c r="P74" i="47"/>
  <c r="AD73" i="47"/>
  <c r="V73" i="47"/>
  <c r="T17" i="48"/>
  <c r="P14" i="37"/>
  <c r="X14" i="37"/>
  <c r="AF14" i="37"/>
  <c r="G2" i="43"/>
  <c r="H30" i="43" s="1"/>
  <c r="Y2" i="37"/>
  <c r="Z14" i="37" s="1"/>
  <c r="S3" i="46"/>
  <c r="AA3" i="48"/>
  <c r="I3" i="49"/>
  <c r="E3" i="51"/>
  <c r="Y2" i="52"/>
  <c r="Z9" i="52" s="1"/>
  <c r="S3" i="48"/>
  <c r="Q2" i="52"/>
  <c r="R18" i="52" s="1"/>
  <c r="AE2" i="43"/>
  <c r="AF13" i="43" s="1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12" i="51" s="1"/>
  <c r="U3" i="51"/>
  <c r="I2" i="52"/>
  <c r="J17" i="52" s="1"/>
  <c r="AA3" i="52"/>
  <c r="I2" i="53"/>
  <c r="J64" i="53" s="1"/>
  <c r="AQ64" i="53" s="1"/>
  <c r="O2" i="43"/>
  <c r="P67" i="43" s="1"/>
  <c r="AT67" i="43" s="1"/>
  <c r="N8" i="46"/>
  <c r="AD58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N19" i="10" s="1"/>
  <c r="X19" i="10"/>
  <c r="Y19" i="10" s="1"/>
  <c r="Z19" i="10" s="1"/>
  <c r="AJ19" i="10"/>
  <c r="AK19" i="10" s="1"/>
  <c r="AL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H2" i="10" s="1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B2" i="10" s="1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V2" i="10" s="1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X13" i="43" s="1"/>
  <c r="F2" i="10"/>
  <c r="G2" i="10" s="1"/>
  <c r="L2" i="10"/>
  <c r="M2" i="10" s="1"/>
  <c r="R2" i="10"/>
  <c r="S2" i="10" s="1"/>
  <c r="X2" i="10"/>
  <c r="Y2" i="10" s="1"/>
  <c r="AD2" i="10"/>
  <c r="AE2" i="10" s="1"/>
  <c r="AJ2" i="10"/>
  <c r="AK2" i="10" s="1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P36" i="10" s="1"/>
  <c r="Q36" i="10" s="1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R19" i="10" s="1"/>
  <c r="AD19" i="10"/>
  <c r="AE19" i="10" s="1"/>
  <c r="AF19" i="10" s="1"/>
  <c r="R19" i="10"/>
  <c r="S19" i="10" s="1"/>
  <c r="T19" i="10" s="1"/>
  <c r="F19" i="10"/>
  <c r="G19" i="10" s="1"/>
  <c r="H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D3" i="10" s="1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D19" i="10" s="1"/>
  <c r="E19" i="10" s="1"/>
  <c r="I19" i="10"/>
  <c r="J19" i="10" s="1"/>
  <c r="K19" i="10" s="1"/>
  <c r="O19" i="10"/>
  <c r="P19" i="10" s="1"/>
  <c r="Q19" i="10" s="1"/>
  <c r="U19" i="10"/>
  <c r="V19" i="10" s="1"/>
  <c r="W19" i="10" s="1"/>
  <c r="AA19" i="10"/>
  <c r="AB19" i="10" s="1"/>
  <c r="AC19" i="10" s="1"/>
  <c r="AG19" i="10"/>
  <c r="AH19" i="10" s="1"/>
  <c r="AI19" i="10" s="1"/>
  <c r="AM19" i="10"/>
  <c r="AN19" i="10" s="1"/>
  <c r="AO19" i="10" s="1"/>
  <c r="AS19" i="10"/>
  <c r="AT19" i="10" s="1"/>
  <c r="AU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D36" i="10" s="1"/>
  <c r="E36" i="10" s="1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D35" i="10" s="1"/>
  <c r="E35" i="10" s="1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P15" i="10" s="1"/>
  <c r="Q15" i="10" s="1"/>
  <c r="C15" i="10"/>
  <c r="D15" i="10" s="1"/>
  <c r="E15" i="10" s="1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O11" i="10" s="1"/>
  <c r="AA11" i="10"/>
  <c r="AB11" i="10" s="1"/>
  <c r="AC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40" i="48"/>
  <c r="Y2" i="48"/>
  <c r="Q2" i="51"/>
  <c r="AG2" i="51"/>
  <c r="N11" i="52"/>
  <c r="V11" i="52"/>
  <c r="AG2" i="53"/>
  <c r="AH17" i="53" s="1"/>
  <c r="K3" i="41"/>
  <c r="Y2" i="42"/>
  <c r="AA3" i="42"/>
  <c r="K3" i="37"/>
  <c r="Y2" i="44"/>
  <c r="Z19" i="44" s="1"/>
  <c r="AA3" i="44"/>
  <c r="L64" i="45"/>
  <c r="T42" i="45"/>
  <c r="AB26" i="45"/>
  <c r="I2" i="46"/>
  <c r="Y2" i="46"/>
  <c r="AG2" i="47"/>
  <c r="Q2" i="48"/>
  <c r="R16" i="48" s="1"/>
  <c r="Q3" i="49"/>
  <c r="AG3" i="49"/>
  <c r="M3" i="51"/>
  <c r="AC3" i="51"/>
  <c r="K3" i="52"/>
  <c r="AF26" i="53"/>
  <c r="Y2" i="53"/>
  <c r="Z62" i="53" s="1"/>
  <c r="AY62" i="53" s="1"/>
  <c r="AA3" i="53"/>
  <c r="AG2" i="41"/>
  <c r="AH10" i="41" s="1"/>
  <c r="Q2" i="42"/>
  <c r="R43" i="42" s="1"/>
  <c r="AU43" i="42" s="1"/>
  <c r="S3" i="42"/>
  <c r="AG2" i="37"/>
  <c r="AH8" i="37" s="1"/>
  <c r="Q2" i="44"/>
  <c r="R61" i="44" s="1"/>
  <c r="AU61" i="44" s="1"/>
  <c r="S3" i="44"/>
  <c r="E2" i="46"/>
  <c r="U2" i="46"/>
  <c r="Y2" i="47"/>
  <c r="AA3" i="47"/>
  <c r="AB34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4" i="37"/>
  <c r="F30" i="53"/>
  <c r="AO30" i="53" s="1"/>
  <c r="N15" i="53"/>
  <c r="N8" i="53"/>
  <c r="N17" i="53"/>
  <c r="N47" i="53"/>
  <c r="AS47" i="53" s="1"/>
  <c r="N40" i="53"/>
  <c r="AS40" i="53" s="1"/>
  <c r="N13" i="53"/>
  <c r="N6" i="53"/>
  <c r="N7" i="53"/>
  <c r="N23" i="53"/>
  <c r="N30" i="53"/>
  <c r="AS30" i="53" s="1"/>
  <c r="N24" i="53"/>
  <c r="V9" i="53"/>
  <c r="V6" i="53"/>
  <c r="V25" i="53"/>
  <c r="V31" i="53"/>
  <c r="AW31" i="53" s="1"/>
  <c r="AD10" i="53"/>
  <c r="AD29" i="53"/>
  <c r="BA29" i="53" s="1"/>
  <c r="AD44" i="53"/>
  <c r="BA44" i="53" s="1"/>
  <c r="AD20" i="53"/>
  <c r="H37" i="53"/>
  <c r="H33" i="53"/>
  <c r="AP33" i="53" s="1"/>
  <c r="H9" i="53"/>
  <c r="H17" i="53"/>
  <c r="H39" i="53"/>
  <c r="AP39" i="53" s="1"/>
  <c r="H26" i="53"/>
  <c r="H20" i="53"/>
  <c r="H18" i="53"/>
  <c r="P11" i="53"/>
  <c r="P36" i="53"/>
  <c r="AT36" i="53" s="1"/>
  <c r="P46" i="53"/>
  <c r="AT46" i="53" s="1"/>
  <c r="P56" i="53"/>
  <c r="AT56" i="53" s="1"/>
  <c r="P23" i="53"/>
  <c r="P45" i="53"/>
  <c r="AT45" i="53" s="1"/>
  <c r="E3" i="53"/>
  <c r="M3" i="53"/>
  <c r="U3" i="53"/>
  <c r="AC3" i="53"/>
  <c r="G3" i="53"/>
  <c r="O3" i="53"/>
  <c r="W3" i="53"/>
  <c r="AE3" i="53"/>
  <c r="AD13" i="52"/>
  <c r="AD15" i="52"/>
  <c r="E3" i="52"/>
  <c r="M3" i="52"/>
  <c r="U3" i="52"/>
  <c r="AC3" i="52"/>
  <c r="G3" i="52"/>
  <c r="O3" i="52"/>
  <c r="W3" i="52"/>
  <c r="AE3" i="52"/>
  <c r="F20" i="51"/>
  <c r="F45" i="51"/>
  <c r="F24" i="51"/>
  <c r="F56" i="51"/>
  <c r="AO56" i="51" s="1"/>
  <c r="F11" i="51"/>
  <c r="F21" i="51"/>
  <c r="F17" i="51"/>
  <c r="N51" i="51"/>
  <c r="AS51" i="51" s="1"/>
  <c r="N9" i="51"/>
  <c r="N13" i="51"/>
  <c r="N30" i="51"/>
  <c r="N18" i="51"/>
  <c r="N26" i="51"/>
  <c r="N11" i="51"/>
  <c r="N6" i="51"/>
  <c r="N35" i="51"/>
  <c r="N42" i="51"/>
  <c r="N21" i="51"/>
  <c r="N20" i="51"/>
  <c r="V41" i="51"/>
  <c r="V5" i="51"/>
  <c r="V30" i="51"/>
  <c r="V36" i="51"/>
  <c r="V18" i="51"/>
  <c r="V48" i="51"/>
  <c r="AW48" i="51" s="1"/>
  <c r="V33" i="51"/>
  <c r="V38" i="51"/>
  <c r="V6" i="51"/>
  <c r="V8" i="51"/>
  <c r="V39" i="51"/>
  <c r="V35" i="51"/>
  <c r="V26" i="51"/>
  <c r="V11" i="51"/>
  <c r="AD61" i="51"/>
  <c r="BA61" i="51" s="1"/>
  <c r="AD45" i="51"/>
  <c r="AD33" i="51"/>
  <c r="AD29" i="51"/>
  <c r="AD14" i="51"/>
  <c r="AD39" i="51"/>
  <c r="AD18" i="51"/>
  <c r="AD11" i="51"/>
  <c r="AD10" i="51"/>
  <c r="AD55" i="51"/>
  <c r="BA55" i="51" s="1"/>
  <c r="AD5" i="51"/>
  <c r="AD36" i="51"/>
  <c r="AD31" i="51"/>
  <c r="AD6" i="51"/>
  <c r="AD26" i="51"/>
  <c r="N38" i="51"/>
  <c r="AD17" i="51"/>
  <c r="N41" i="51"/>
  <c r="G3" i="51"/>
  <c r="O3" i="51"/>
  <c r="W3" i="51"/>
  <c r="AE3" i="51"/>
  <c r="L42" i="50"/>
  <c r="L36" i="50"/>
  <c r="AR36" i="50" s="1"/>
  <c r="L12" i="50"/>
  <c r="T28" i="50"/>
  <c r="T36" i="50"/>
  <c r="T12" i="50"/>
  <c r="T30" i="50"/>
  <c r="T10" i="50"/>
  <c r="AB32" i="50"/>
  <c r="AB9" i="50"/>
  <c r="AB12" i="50"/>
  <c r="AB30" i="50"/>
  <c r="AB37" i="50"/>
  <c r="AB28" i="50"/>
  <c r="AB36" i="50"/>
  <c r="H31" i="50"/>
  <c r="H18" i="50"/>
  <c r="H35" i="50"/>
  <c r="X21" i="50"/>
  <c r="X6" i="50"/>
  <c r="I2" i="50"/>
  <c r="Q2" i="50"/>
  <c r="Y2" i="50"/>
  <c r="AG2" i="50"/>
  <c r="K3" i="50"/>
  <c r="S3" i="50"/>
  <c r="AA3" i="50"/>
  <c r="L30" i="50"/>
  <c r="AB27" i="50"/>
  <c r="T32" i="50"/>
  <c r="E3" i="50"/>
  <c r="M3" i="50"/>
  <c r="U3" i="50"/>
  <c r="AC3" i="50"/>
  <c r="G3" i="50"/>
  <c r="O3" i="50"/>
  <c r="W3" i="50"/>
  <c r="AE3" i="50"/>
  <c r="F20" i="49"/>
  <c r="V36" i="49"/>
  <c r="V13" i="49"/>
  <c r="J9" i="49"/>
  <c r="J18" i="49"/>
  <c r="R9" i="49"/>
  <c r="R37" i="49"/>
  <c r="R28" i="49"/>
  <c r="R30" i="49"/>
  <c r="R35" i="49"/>
  <c r="R7" i="49"/>
  <c r="Z37" i="49"/>
  <c r="Z15" i="49"/>
  <c r="Z14" i="49"/>
  <c r="Z10" i="49"/>
  <c r="Z28" i="49"/>
  <c r="Z30" i="49"/>
  <c r="Z7" i="49"/>
  <c r="Z9" i="49"/>
  <c r="Z35" i="49"/>
  <c r="AH58" i="49"/>
  <c r="AH28" i="49"/>
  <c r="AH30" i="49"/>
  <c r="AH37" i="49"/>
  <c r="AH7" i="49"/>
  <c r="AH9" i="49"/>
  <c r="AH18" i="49"/>
  <c r="AH10" i="49"/>
  <c r="K3" i="49"/>
  <c r="S3" i="49"/>
  <c r="AA3" i="49"/>
  <c r="E3" i="49"/>
  <c r="M3" i="49"/>
  <c r="U3" i="49"/>
  <c r="AC3" i="49"/>
  <c r="P22" i="48"/>
  <c r="P38" i="48"/>
  <c r="E3" i="48"/>
  <c r="M3" i="48"/>
  <c r="U3" i="48"/>
  <c r="AC3" i="48"/>
  <c r="G3" i="48"/>
  <c r="O3" i="48"/>
  <c r="W3" i="48"/>
  <c r="AE3" i="48"/>
  <c r="F30" i="47"/>
  <c r="N14" i="47"/>
  <c r="N50" i="47"/>
  <c r="V30" i="47"/>
  <c r="V51" i="47"/>
  <c r="V40" i="47"/>
  <c r="V68" i="47"/>
  <c r="AD10" i="47"/>
  <c r="AD30" i="47"/>
  <c r="AD66" i="47"/>
  <c r="AD14" i="47"/>
  <c r="H31" i="47"/>
  <c r="H62" i="47"/>
  <c r="H28" i="47"/>
  <c r="H7" i="47"/>
  <c r="H55" i="47"/>
  <c r="H56" i="47"/>
  <c r="H24" i="47"/>
  <c r="P58" i="47"/>
  <c r="P49" i="47"/>
  <c r="P56" i="47"/>
  <c r="P31" i="47"/>
  <c r="P25" i="47"/>
  <c r="X55" i="47"/>
  <c r="X56" i="47"/>
  <c r="X39" i="47"/>
  <c r="X28" i="47"/>
  <c r="X7" i="47"/>
  <c r="X31" i="47"/>
  <c r="AF49" i="47"/>
  <c r="AF25" i="47"/>
  <c r="AF31" i="47"/>
  <c r="AF56" i="47"/>
  <c r="E3" i="47"/>
  <c r="M3" i="47"/>
  <c r="U3" i="47"/>
  <c r="AC3" i="47"/>
  <c r="G3" i="47"/>
  <c r="O3" i="47"/>
  <c r="W3" i="47"/>
  <c r="AE3" i="47"/>
  <c r="H22" i="46"/>
  <c r="H9" i="46"/>
  <c r="P57" i="46"/>
  <c r="P21" i="46"/>
  <c r="P47" i="46"/>
  <c r="P38" i="46"/>
  <c r="X16" i="46"/>
  <c r="X11" i="46"/>
  <c r="X10" i="46"/>
  <c r="AF43" i="46"/>
  <c r="AF38" i="46"/>
  <c r="AF53" i="46"/>
  <c r="G3" i="46"/>
  <c r="O3" i="46"/>
  <c r="W3" i="46"/>
  <c r="AE3" i="46"/>
  <c r="X14" i="46"/>
  <c r="H8" i="45"/>
  <c r="H37" i="45"/>
  <c r="H22" i="45"/>
  <c r="H20" i="45"/>
  <c r="P50" i="45"/>
  <c r="P8" i="45"/>
  <c r="P38" i="45"/>
  <c r="P63" i="45"/>
  <c r="P32" i="45"/>
  <c r="P31" i="45"/>
  <c r="X22" i="45"/>
  <c r="X20" i="45"/>
  <c r="X37" i="45"/>
  <c r="AF8" i="45"/>
  <c r="AF38" i="45"/>
  <c r="AF63" i="45"/>
  <c r="I2" i="45"/>
  <c r="Q2" i="45"/>
  <c r="Y2" i="45"/>
  <c r="AG2" i="45"/>
  <c r="K3" i="45"/>
  <c r="S3" i="45"/>
  <c r="AA3" i="45"/>
  <c r="E3" i="45"/>
  <c r="M3" i="45"/>
  <c r="U3" i="45"/>
  <c r="AC3" i="45"/>
  <c r="X63" i="45"/>
  <c r="X11" i="45"/>
  <c r="T38" i="45"/>
  <c r="H26" i="45"/>
  <c r="T8" i="45"/>
  <c r="H41" i="45"/>
  <c r="G3" i="45"/>
  <c r="O3" i="45"/>
  <c r="W3" i="45"/>
  <c r="AE3" i="45"/>
  <c r="L11" i="44"/>
  <c r="AB37" i="44"/>
  <c r="AB35" i="44"/>
  <c r="AB6" i="44"/>
  <c r="AB28" i="44"/>
  <c r="AB11" i="44"/>
  <c r="AB8" i="44"/>
  <c r="AB20" i="44"/>
  <c r="AB31" i="44"/>
  <c r="AB27" i="44"/>
  <c r="AB18" i="44"/>
  <c r="T40" i="44"/>
  <c r="T45" i="44"/>
  <c r="H36" i="44"/>
  <c r="H13" i="44"/>
  <c r="T39" i="44"/>
  <c r="E3" i="44"/>
  <c r="M3" i="44"/>
  <c r="U3" i="44"/>
  <c r="AC3" i="44"/>
  <c r="G3" i="44"/>
  <c r="O3" i="44"/>
  <c r="W3" i="44"/>
  <c r="AE3" i="44"/>
  <c r="T34" i="44"/>
  <c r="T14" i="44"/>
  <c r="L63" i="37"/>
  <c r="AR63" i="37" s="1"/>
  <c r="T14" i="37"/>
  <c r="T43" i="37"/>
  <c r="AV43" i="37" s="1"/>
  <c r="F16" i="37"/>
  <c r="F22" i="37"/>
  <c r="F9" i="37"/>
  <c r="F7" i="37"/>
  <c r="F21" i="37"/>
  <c r="F33" i="37"/>
  <c r="F36" i="37"/>
  <c r="AO36" i="37" s="1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5" i="37"/>
  <c r="F8" i="37"/>
  <c r="F26" i="37"/>
  <c r="F18" i="37"/>
  <c r="F43" i="37"/>
  <c r="AO43" i="37" s="1"/>
  <c r="F44" i="37"/>
  <c r="AO44" i="37" s="1"/>
  <c r="F60" i="37"/>
  <c r="AO60" i="37" s="1"/>
  <c r="F67" i="37"/>
  <c r="AO67" i="37" s="1"/>
  <c r="F68" i="37"/>
  <c r="AO68" i="37" s="1"/>
  <c r="F28" i="37"/>
  <c r="F29" i="37"/>
  <c r="F27" i="37"/>
  <c r="F12" i="37"/>
  <c r="F13" i="37"/>
  <c r="F31" i="37"/>
  <c r="F35" i="37"/>
  <c r="AO34" i="37" s="1"/>
  <c r="F38" i="37"/>
  <c r="AO38" i="37" s="1"/>
  <c r="F42" i="37"/>
  <c r="AO42" i="37" s="1"/>
  <c r="F47" i="37"/>
  <c r="AO47" i="37" s="1"/>
  <c r="F48" i="37"/>
  <c r="AO48" i="37" s="1"/>
  <c r="F10" i="37"/>
  <c r="F32" i="37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6" i="37"/>
  <c r="F34" i="37"/>
  <c r="F37" i="37"/>
  <c r="AO37" i="37" s="1"/>
  <c r="F46" i="37"/>
  <c r="AO46" i="37" s="1"/>
  <c r="F52" i="37"/>
  <c r="AO52" i="37" s="1"/>
  <c r="F58" i="37"/>
  <c r="AO58" i="37" s="1"/>
  <c r="F55" i="37"/>
  <c r="AO55" i="37" s="1"/>
  <c r="F19" i="37"/>
  <c r="F5" i="37"/>
  <c r="F23" i="37"/>
  <c r="F24" i="37"/>
  <c r="F30" i="37"/>
  <c r="F41" i="37"/>
  <c r="AO41" i="37" s="1"/>
  <c r="F51" i="37"/>
  <c r="AO51" i="37" s="1"/>
  <c r="F65" i="37"/>
  <c r="AO65" i="37" s="1"/>
  <c r="F72" i="37"/>
  <c r="N14" i="37"/>
  <c r="N61" i="37"/>
  <c r="AS61" i="37" s="1"/>
  <c r="V14" i="37"/>
  <c r="V67" i="37"/>
  <c r="AW67" i="37" s="1"/>
  <c r="AD14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24" i="42"/>
  <c r="L23" i="42"/>
  <c r="L18" i="42"/>
  <c r="L29" i="42"/>
  <c r="AR29" i="42" s="1"/>
  <c r="L26" i="42"/>
  <c r="L46" i="42"/>
  <c r="AR46" i="42" s="1"/>
  <c r="T5" i="42"/>
  <c r="T8" i="42"/>
  <c r="T52" i="42"/>
  <c r="AV52" i="42" s="1"/>
  <c r="T34" i="42"/>
  <c r="AV34" i="42" s="1"/>
  <c r="P44" i="42"/>
  <c r="AT44" i="42" s="1"/>
  <c r="P36" i="42"/>
  <c r="AT36" i="42" s="1"/>
  <c r="P16" i="42"/>
  <c r="P22" i="42"/>
  <c r="P13" i="42"/>
  <c r="P43" i="42"/>
  <c r="AT43" i="42" s="1"/>
  <c r="P12" i="42"/>
  <c r="AF17" i="42"/>
  <c r="AF60" i="42"/>
  <c r="BB60" i="42" s="1"/>
  <c r="AF44" i="42"/>
  <c r="BB44" i="42" s="1"/>
  <c r="AF8" i="42"/>
  <c r="AF12" i="42"/>
  <c r="AF9" i="42"/>
  <c r="E3" i="42"/>
  <c r="M3" i="42"/>
  <c r="U3" i="42"/>
  <c r="AC3" i="42"/>
  <c r="T27" i="42"/>
  <c r="P23" i="42"/>
  <c r="G3" i="42"/>
  <c r="O3" i="42"/>
  <c r="W3" i="42"/>
  <c r="AE3" i="42"/>
  <c r="T7" i="42"/>
  <c r="T11" i="42"/>
  <c r="F15" i="41"/>
  <c r="F8" i="41"/>
  <c r="F34" i="41"/>
  <c r="AO34" i="41" s="1"/>
  <c r="F25" i="41"/>
  <c r="AO25" i="41" s="1"/>
  <c r="N27" i="41"/>
  <c r="AS27" i="41" s="1"/>
  <c r="N9" i="41"/>
  <c r="V15" i="41"/>
  <c r="V8" i="41"/>
  <c r="V25" i="41"/>
  <c r="AW25" i="41" s="1"/>
  <c r="V17" i="41"/>
  <c r="V19" i="41"/>
  <c r="AW19" i="41" s="1"/>
  <c r="AD29" i="41"/>
  <c r="BA29" i="41" s="1"/>
  <c r="AD22" i="41"/>
  <c r="BA22" i="41" s="1"/>
  <c r="AD9" i="41"/>
  <c r="N16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6" i="53"/>
  <c r="X42" i="53"/>
  <c r="AX42" i="53" s="1"/>
  <c r="X38" i="53"/>
  <c r="AX38" i="53" s="1"/>
  <c r="X34" i="53"/>
  <c r="AX34" i="53" s="1"/>
  <c r="X53" i="53"/>
  <c r="AX53" i="53" s="1"/>
  <c r="X48" i="53"/>
  <c r="AX48" i="53" s="1"/>
  <c r="X60" i="53"/>
  <c r="AX60" i="53" s="1"/>
  <c r="X46" i="53"/>
  <c r="AX46" i="53" s="1"/>
  <c r="X44" i="53"/>
  <c r="AX44" i="53" s="1"/>
  <c r="X39" i="53"/>
  <c r="AX39" i="53" s="1"/>
  <c r="X33" i="53"/>
  <c r="AX33" i="53" s="1"/>
  <c r="X31" i="53"/>
  <c r="AX31" i="53" s="1"/>
  <c r="X29" i="53"/>
  <c r="AX29" i="53" s="1"/>
  <c r="X28" i="53"/>
  <c r="X7" i="53"/>
  <c r="X25" i="53"/>
  <c r="X21" i="53"/>
  <c r="X19" i="53"/>
  <c r="X43" i="53"/>
  <c r="AX43" i="53" s="1"/>
  <c r="X37" i="53"/>
  <c r="X50" i="53"/>
  <c r="AX50" i="53" s="1"/>
  <c r="X36" i="53"/>
  <c r="AX36" i="53" s="1"/>
  <c r="X35" i="53"/>
  <c r="AX35" i="53" s="1"/>
  <c r="X5" i="53"/>
  <c r="X10" i="53"/>
  <c r="X22" i="53"/>
  <c r="X18" i="53"/>
  <c r="X57" i="53"/>
  <c r="AX57" i="53" s="1"/>
  <c r="X47" i="53"/>
  <c r="AX47" i="53" s="1"/>
  <c r="X45" i="53"/>
  <c r="AX45" i="53" s="1"/>
  <c r="X40" i="53"/>
  <c r="AX40" i="53" s="1"/>
  <c r="X9" i="53"/>
  <c r="AX28" i="53" s="1"/>
  <c r="X27" i="53"/>
  <c r="X26" i="53"/>
  <c r="X20" i="53"/>
  <c r="X30" i="53"/>
  <c r="AX30" i="53" s="1"/>
  <c r="X14" i="53"/>
  <c r="X8" i="53"/>
  <c r="X23" i="53"/>
  <c r="X32" i="53"/>
  <c r="AX32" i="53" s="1"/>
  <c r="X15" i="53"/>
  <c r="X13" i="53"/>
  <c r="X24" i="53"/>
  <c r="X11" i="53"/>
  <c r="X17" i="53"/>
  <c r="X56" i="53"/>
  <c r="AX56" i="53" s="1"/>
  <c r="X6" i="53"/>
  <c r="X41" i="53"/>
  <c r="AX41" i="53" s="1"/>
  <c r="X52" i="53"/>
  <c r="AX52" i="53" s="1"/>
  <c r="X12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6" i="53"/>
  <c r="AF42" i="53"/>
  <c r="BB42" i="53" s="1"/>
  <c r="AF38" i="53"/>
  <c r="BB38" i="53" s="1"/>
  <c r="AF34" i="53"/>
  <c r="BB34" i="53" s="1"/>
  <c r="AF54" i="53"/>
  <c r="BB54" i="53" s="1"/>
  <c r="AF48" i="53"/>
  <c r="BB48" i="53" s="1"/>
  <c r="AF69" i="53"/>
  <c r="BB69" i="53" s="1"/>
  <c r="AF50" i="53"/>
  <c r="BB50" i="53" s="1"/>
  <c r="AF45" i="53"/>
  <c r="BB45" i="53" s="1"/>
  <c r="AF40" i="53"/>
  <c r="BB40" i="53" s="1"/>
  <c r="AF35" i="53"/>
  <c r="BB35" i="53" s="1"/>
  <c r="AF31" i="53"/>
  <c r="BB31" i="53" s="1"/>
  <c r="AF29" i="53"/>
  <c r="BB29" i="53" s="1"/>
  <c r="AF28" i="53"/>
  <c r="AF7" i="53"/>
  <c r="AF25" i="53"/>
  <c r="AF21" i="53"/>
  <c r="AF19" i="53"/>
  <c r="AF47" i="53"/>
  <c r="BB47" i="53" s="1"/>
  <c r="AF44" i="53"/>
  <c r="BB44" i="53" s="1"/>
  <c r="AF39" i="53"/>
  <c r="BB39" i="53" s="1"/>
  <c r="AF57" i="53"/>
  <c r="BB57" i="53" s="1"/>
  <c r="AF46" i="53"/>
  <c r="BB46" i="53" s="1"/>
  <c r="AF43" i="53"/>
  <c r="BB43" i="53" s="1"/>
  <c r="AF33" i="53"/>
  <c r="BB33" i="53" s="1"/>
  <c r="AF32" i="53"/>
  <c r="BB32" i="53" s="1"/>
  <c r="AF30" i="53"/>
  <c r="BB30" i="53" s="1"/>
  <c r="AF14" i="53"/>
  <c r="AF8" i="53"/>
  <c r="AF23" i="53"/>
  <c r="AF11" i="53"/>
  <c r="AF53" i="53"/>
  <c r="BB53" i="53" s="1"/>
  <c r="AF41" i="53"/>
  <c r="BB41" i="53" s="1"/>
  <c r="AF5" i="53"/>
  <c r="AF10" i="53"/>
  <c r="AF22" i="53"/>
  <c r="AF18" i="53"/>
  <c r="AF15" i="53"/>
  <c r="AF13" i="53"/>
  <c r="AF24" i="53"/>
  <c r="AF36" i="53"/>
  <c r="BB36" i="53" s="1"/>
  <c r="AF9" i="53"/>
  <c r="AF6" i="53"/>
  <c r="AF52" i="53"/>
  <c r="BB52" i="53" s="1"/>
  <c r="AF12" i="53"/>
  <c r="AF37" i="53"/>
  <c r="AF20" i="53"/>
  <c r="AF17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46" i="53"/>
  <c r="F43" i="53"/>
  <c r="F39" i="53"/>
  <c r="F35" i="53"/>
  <c r="F57" i="53"/>
  <c r="F49" i="53"/>
  <c r="F61" i="53"/>
  <c r="F47" i="53"/>
  <c r="F42" i="53"/>
  <c r="F37" i="53"/>
  <c r="F32" i="53"/>
  <c r="F26" i="53"/>
  <c r="F22" i="53"/>
  <c r="F11" i="53"/>
  <c r="F65" i="53"/>
  <c r="F16" i="53"/>
  <c r="F41" i="53"/>
  <c r="F45" i="53"/>
  <c r="F40" i="53"/>
  <c r="F34" i="53"/>
  <c r="F33" i="53"/>
  <c r="F31" i="53"/>
  <c r="D28" i="34" s="1"/>
  <c r="F9" i="53"/>
  <c r="F27" i="53"/>
  <c r="F25" i="53"/>
  <c r="F20" i="53"/>
  <c r="F17" i="53"/>
  <c r="F55" i="53"/>
  <c r="F38" i="53"/>
  <c r="F36" i="53"/>
  <c r="F15" i="53"/>
  <c r="D35" i="34"/>
  <c r="F24" i="53"/>
  <c r="F6" i="53"/>
  <c r="F54" i="53"/>
  <c r="F29" i="53"/>
  <c r="F23" i="53"/>
  <c r="F28" i="53"/>
  <c r="F21" i="53"/>
  <c r="F48" i="53"/>
  <c r="F44" i="53"/>
  <c r="F19" i="53"/>
  <c r="F51" i="53"/>
  <c r="AF27" i="53"/>
  <c r="F18" i="53"/>
  <c r="H22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46" i="53"/>
  <c r="AW46" i="53" s="1"/>
  <c r="V43" i="53"/>
  <c r="AW43" i="53" s="1"/>
  <c r="V39" i="53"/>
  <c r="AW39" i="53" s="1"/>
  <c r="V35" i="53"/>
  <c r="AW35" i="53" s="1"/>
  <c r="V54" i="53"/>
  <c r="AW54" i="53" s="1"/>
  <c r="V49" i="53"/>
  <c r="AW49" i="53" s="1"/>
  <c r="V65" i="53"/>
  <c r="AW65" i="53" s="1"/>
  <c r="V57" i="53"/>
  <c r="AW57" i="53" s="1"/>
  <c r="V47" i="53"/>
  <c r="AW47" i="53" s="1"/>
  <c r="V45" i="53"/>
  <c r="AW45" i="53" s="1"/>
  <c r="V40" i="53"/>
  <c r="AW40" i="53" s="1"/>
  <c r="V34" i="53"/>
  <c r="AW34" i="53" s="1"/>
  <c r="V5" i="53"/>
  <c r="V14" i="53"/>
  <c r="V12" i="53"/>
  <c r="V26" i="53"/>
  <c r="V22" i="53"/>
  <c r="V11" i="53"/>
  <c r="V53" i="53"/>
  <c r="AW53" i="53" s="1"/>
  <c r="V44" i="53"/>
  <c r="AW44" i="53" s="1"/>
  <c r="V38" i="53"/>
  <c r="AW38" i="53" s="1"/>
  <c r="V62" i="53"/>
  <c r="AW62" i="53" s="1"/>
  <c r="V51" i="53"/>
  <c r="AW51" i="53" s="1"/>
  <c r="V42" i="53"/>
  <c r="AW42" i="53" s="1"/>
  <c r="V37" i="53"/>
  <c r="V30" i="53"/>
  <c r="AW30" i="53" s="1"/>
  <c r="V28" i="53"/>
  <c r="V8" i="53"/>
  <c r="V23" i="53"/>
  <c r="V19" i="53"/>
  <c r="V48" i="53"/>
  <c r="AW48" i="53" s="1"/>
  <c r="V36" i="53"/>
  <c r="AW36" i="53" s="1"/>
  <c r="V29" i="53"/>
  <c r="AW29" i="53" s="1"/>
  <c r="V10" i="53"/>
  <c r="V21" i="53"/>
  <c r="V17" i="53"/>
  <c r="V18" i="53"/>
  <c r="V24" i="53"/>
  <c r="V13" i="53"/>
  <c r="AD9" i="53"/>
  <c r="V15" i="53"/>
  <c r="AD31" i="53"/>
  <c r="BA31" i="53" s="1"/>
  <c r="V32" i="53"/>
  <c r="AW32" i="53" s="1"/>
  <c r="J70" i="53"/>
  <c r="AQ70" i="53" s="1"/>
  <c r="J41" i="53"/>
  <c r="AQ41" i="53" s="1"/>
  <c r="J55" i="53"/>
  <c r="AQ55" i="53" s="1"/>
  <c r="J40" i="53"/>
  <c r="AQ40" i="53" s="1"/>
  <c r="J9" i="53"/>
  <c r="J50" i="53"/>
  <c r="AQ50" i="53" s="1"/>
  <c r="J44" i="53"/>
  <c r="AQ44" i="53" s="1"/>
  <c r="J10" i="53"/>
  <c r="AH55" i="53"/>
  <c r="BC55" i="53" s="1"/>
  <c r="AH44" i="53"/>
  <c r="BC44" i="53" s="1"/>
  <c r="AD25" i="53"/>
  <c r="V7" i="53"/>
  <c r="AD42" i="53"/>
  <c r="BA42" i="53" s="1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6" i="53"/>
  <c r="H42" i="53"/>
  <c r="AP42" i="53" s="1"/>
  <c r="H38" i="53"/>
  <c r="AP38" i="53" s="1"/>
  <c r="H34" i="53"/>
  <c r="AP34" i="53" s="1"/>
  <c r="H64" i="53"/>
  <c r="AP64" i="53" s="1"/>
  <c r="H56" i="53"/>
  <c r="AP56" i="53" s="1"/>
  <c r="H48" i="53"/>
  <c r="AP48" i="53" s="1"/>
  <c r="H60" i="53"/>
  <c r="AP60" i="53" s="1"/>
  <c r="H58" i="53"/>
  <c r="AP58" i="53" s="1"/>
  <c r="H53" i="53"/>
  <c r="AP53" i="53" s="1"/>
  <c r="H46" i="53"/>
  <c r="AP46" i="53" s="1"/>
  <c r="H41" i="53"/>
  <c r="AP41" i="53" s="1"/>
  <c r="H36" i="53"/>
  <c r="AP36" i="53" s="1"/>
  <c r="H31" i="53"/>
  <c r="AP31" i="53" s="1"/>
  <c r="H29" i="53"/>
  <c r="AP29" i="53" s="1"/>
  <c r="H28" i="53"/>
  <c r="H7" i="53"/>
  <c r="H25" i="53"/>
  <c r="H21" i="53"/>
  <c r="H19" i="53"/>
  <c r="H54" i="53"/>
  <c r="AP54" i="53" s="1"/>
  <c r="H51" i="53"/>
  <c r="AP51" i="53" s="1"/>
  <c r="H45" i="53"/>
  <c r="AP45" i="53" s="1"/>
  <c r="H40" i="53"/>
  <c r="AP40" i="53" s="1"/>
  <c r="H35" i="53"/>
  <c r="AP35" i="53" s="1"/>
  <c r="H15" i="53"/>
  <c r="H13" i="53"/>
  <c r="H12" i="53"/>
  <c r="H24" i="53"/>
  <c r="H6" i="53"/>
  <c r="H43" i="53"/>
  <c r="AP43" i="53" s="1"/>
  <c r="H30" i="53"/>
  <c r="AP30" i="53" s="1"/>
  <c r="H14" i="53"/>
  <c r="H23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46" i="53"/>
  <c r="AS46" i="53" s="1"/>
  <c r="N43" i="53"/>
  <c r="AS43" i="53" s="1"/>
  <c r="N39" i="53"/>
  <c r="AS39" i="53" s="1"/>
  <c r="N35" i="53"/>
  <c r="AS35" i="53" s="1"/>
  <c r="N61" i="53"/>
  <c r="AS61" i="53" s="1"/>
  <c r="N58" i="53"/>
  <c r="AS58" i="53" s="1"/>
  <c r="N53" i="53"/>
  <c r="AS53" i="53" s="1"/>
  <c r="N49" i="53"/>
  <c r="AS49" i="53" s="1"/>
  <c r="N51" i="53"/>
  <c r="AS51" i="53" s="1"/>
  <c r="N44" i="53"/>
  <c r="AS44" i="53" s="1"/>
  <c r="N38" i="53"/>
  <c r="AS38" i="53" s="1"/>
  <c r="N33" i="53"/>
  <c r="AS33" i="53" s="1"/>
  <c r="N5" i="53"/>
  <c r="N14" i="53"/>
  <c r="N12" i="53"/>
  <c r="N26" i="53"/>
  <c r="N22" i="53"/>
  <c r="N11" i="53"/>
  <c r="N57" i="53"/>
  <c r="AS57" i="53" s="1"/>
  <c r="N48" i="53"/>
  <c r="AS48" i="53" s="1"/>
  <c r="N42" i="53"/>
  <c r="AS42" i="53" s="1"/>
  <c r="N37" i="53"/>
  <c r="N55" i="53"/>
  <c r="AS55" i="53" s="1"/>
  <c r="N16" i="53"/>
  <c r="N41" i="53"/>
  <c r="AS41" i="53" s="1"/>
  <c r="N29" i="53"/>
  <c r="AS29" i="53" s="1"/>
  <c r="N10" i="53"/>
  <c r="N21" i="53"/>
  <c r="N18" i="53"/>
  <c r="N32" i="53"/>
  <c r="AS32" i="53" s="1"/>
  <c r="N31" i="53"/>
  <c r="AS31" i="53" s="1"/>
  <c r="N9" i="53"/>
  <c r="N27" i="53"/>
  <c r="N25" i="53"/>
  <c r="N20" i="53"/>
  <c r="N19" i="53"/>
  <c r="J6" i="53"/>
  <c r="P22" i="53"/>
  <c r="H10" i="53"/>
  <c r="P8" i="53"/>
  <c r="V27" i="53"/>
  <c r="P14" i="53"/>
  <c r="H5" i="53"/>
  <c r="P30" i="53"/>
  <c r="AT30" i="53" s="1"/>
  <c r="V33" i="53"/>
  <c r="AW33" i="53" s="1"/>
  <c r="N34" i="53"/>
  <c r="AS34" i="53" s="1"/>
  <c r="P40" i="53"/>
  <c r="AT40" i="53" s="1"/>
  <c r="H44" i="53"/>
  <c r="AP44" i="53" s="1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46" i="53"/>
  <c r="BA46" i="53" s="1"/>
  <c r="AD43" i="53"/>
  <c r="BA43" i="53" s="1"/>
  <c r="AD39" i="53"/>
  <c r="BA39" i="53" s="1"/>
  <c r="AD35" i="53"/>
  <c r="BA35" i="53" s="1"/>
  <c r="AD58" i="53"/>
  <c r="BA58" i="53" s="1"/>
  <c r="AD55" i="53"/>
  <c r="BA55" i="53" s="1"/>
  <c r="AD49" i="53"/>
  <c r="BA49" i="53" s="1"/>
  <c r="AD53" i="53"/>
  <c r="BA53" i="53" s="1"/>
  <c r="AD16" i="53"/>
  <c r="AD41" i="53"/>
  <c r="BA41" i="53" s="1"/>
  <c r="AD36" i="53"/>
  <c r="BA36" i="53" s="1"/>
  <c r="AD5" i="53"/>
  <c r="AD14" i="53"/>
  <c r="AD12" i="53"/>
  <c r="AD26" i="53"/>
  <c r="AD22" i="53"/>
  <c r="AD11" i="53"/>
  <c r="AD54" i="53"/>
  <c r="BA54" i="53" s="1"/>
  <c r="AD48" i="53"/>
  <c r="BA48" i="53" s="1"/>
  <c r="AD45" i="53"/>
  <c r="BA45" i="53" s="1"/>
  <c r="AD40" i="53"/>
  <c r="BA40" i="53" s="1"/>
  <c r="AD47" i="53"/>
  <c r="BA47" i="53" s="1"/>
  <c r="AD38" i="53"/>
  <c r="BA38" i="53" s="1"/>
  <c r="AD15" i="53"/>
  <c r="AD13" i="53"/>
  <c r="AD7" i="53"/>
  <c r="AD24" i="53"/>
  <c r="AD6" i="53"/>
  <c r="AD34" i="53"/>
  <c r="BA34" i="53" s="1"/>
  <c r="AD33" i="53"/>
  <c r="BA33" i="53" s="1"/>
  <c r="AD32" i="53"/>
  <c r="BA32" i="53" s="1"/>
  <c r="AD30" i="53"/>
  <c r="BA30" i="53" s="1"/>
  <c r="AD28" i="53"/>
  <c r="AD8" i="53"/>
  <c r="AD23" i="53"/>
  <c r="AD19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6" i="53"/>
  <c r="P42" i="53"/>
  <c r="AT42" i="53" s="1"/>
  <c r="P38" i="53"/>
  <c r="AT38" i="53" s="1"/>
  <c r="P34" i="53"/>
  <c r="AT34" i="53" s="1"/>
  <c r="P57" i="53"/>
  <c r="AT57" i="53" s="1"/>
  <c r="P52" i="53"/>
  <c r="AT52" i="53" s="1"/>
  <c r="P48" i="53"/>
  <c r="AT48" i="53" s="1"/>
  <c r="P54" i="53"/>
  <c r="AT54" i="53" s="1"/>
  <c r="P50" i="53"/>
  <c r="AT50" i="53" s="1"/>
  <c r="P43" i="53"/>
  <c r="AT43" i="53" s="1"/>
  <c r="P37" i="53"/>
  <c r="P32" i="53"/>
  <c r="AT32" i="53" s="1"/>
  <c r="P31" i="53"/>
  <c r="AT31" i="53" s="1"/>
  <c r="P29" i="53"/>
  <c r="AT29" i="53" s="1"/>
  <c r="P28" i="53"/>
  <c r="P7" i="53"/>
  <c r="P25" i="53"/>
  <c r="P21" i="53"/>
  <c r="P19" i="53"/>
  <c r="P47" i="53"/>
  <c r="AT47" i="53" s="1"/>
  <c r="P41" i="53"/>
  <c r="AT41" i="53" s="1"/>
  <c r="P9" i="53"/>
  <c r="P27" i="53"/>
  <c r="P26" i="53"/>
  <c r="P20" i="53"/>
  <c r="P17" i="53"/>
  <c r="P51" i="53"/>
  <c r="AT51" i="53" s="1"/>
  <c r="P44" i="53"/>
  <c r="AT44" i="53" s="1"/>
  <c r="P39" i="53"/>
  <c r="AT39" i="53" s="1"/>
  <c r="P33" i="53"/>
  <c r="AT33" i="53" s="1"/>
  <c r="P15" i="53"/>
  <c r="P13" i="53"/>
  <c r="P12" i="53"/>
  <c r="P24" i="53"/>
  <c r="P6" i="53"/>
  <c r="AD17" i="53"/>
  <c r="P18" i="53"/>
  <c r="AD18" i="53"/>
  <c r="V20" i="53"/>
  <c r="AD21" i="53"/>
  <c r="P10" i="53"/>
  <c r="H27" i="53"/>
  <c r="AD27" i="53"/>
  <c r="N28" i="53"/>
  <c r="P5" i="53"/>
  <c r="H32" i="53"/>
  <c r="AP32" i="53" s="1"/>
  <c r="P35" i="53"/>
  <c r="AT35" i="53" s="1"/>
  <c r="N36" i="53"/>
  <c r="AS36" i="53" s="1"/>
  <c r="AD37" i="53"/>
  <c r="V41" i="53"/>
  <c r="AW41" i="53" s="1"/>
  <c r="N45" i="53"/>
  <c r="AS45" i="53" s="1"/>
  <c r="H47" i="53"/>
  <c r="AP47" i="53" s="1"/>
  <c r="AL4" i="53"/>
  <c r="F15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22" i="52"/>
  <c r="V19" i="52"/>
  <c r="V8" i="52"/>
  <c r="V17" i="52"/>
  <c r="V34" i="52"/>
  <c r="AW34" i="52" s="1"/>
  <c r="V32" i="52"/>
  <c r="AW32" i="52" s="1"/>
  <c r="V9" i="52"/>
  <c r="V14" i="52"/>
  <c r="V18" i="52"/>
  <c r="V7" i="52"/>
  <c r="V16" i="52"/>
  <c r="V23" i="52"/>
  <c r="V53" i="52"/>
  <c r="AW53" i="52" s="1"/>
  <c r="V12" i="52"/>
  <c r="V24" i="52"/>
  <c r="V21" i="52"/>
  <c r="V10" i="52"/>
  <c r="V5" i="52"/>
  <c r="V6" i="52"/>
  <c r="V25" i="52"/>
  <c r="V20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22" i="52"/>
  <c r="N19" i="52"/>
  <c r="N8" i="52"/>
  <c r="N17" i="52"/>
  <c r="N25" i="52"/>
  <c r="N24" i="52"/>
  <c r="N9" i="52"/>
  <c r="N14" i="52"/>
  <c r="N18" i="52"/>
  <c r="N7" i="52"/>
  <c r="N16" i="52"/>
  <c r="N12" i="52"/>
  <c r="N32" i="52"/>
  <c r="AS32" i="52" s="1"/>
  <c r="N21" i="52"/>
  <c r="N10" i="52"/>
  <c r="N5" i="52"/>
  <c r="N6" i="52"/>
  <c r="N23" i="52"/>
  <c r="N20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22" i="52"/>
  <c r="AD19" i="52"/>
  <c r="AD8" i="52"/>
  <c r="AD17" i="52"/>
  <c r="AD49" i="52"/>
  <c r="BA49" i="52" s="1"/>
  <c r="AD43" i="52"/>
  <c r="BA43" i="52" s="1"/>
  <c r="AD12" i="52"/>
  <c r="AD25" i="52"/>
  <c r="AD9" i="52"/>
  <c r="AD14" i="52"/>
  <c r="AD18" i="52"/>
  <c r="AD7" i="52"/>
  <c r="AD16" i="52"/>
  <c r="AD44" i="52"/>
  <c r="BA44" i="52" s="1"/>
  <c r="AD21" i="52"/>
  <c r="AD10" i="52"/>
  <c r="AD5" i="52"/>
  <c r="AD6" i="52"/>
  <c r="AD24" i="52"/>
  <c r="AD23" i="52"/>
  <c r="AD20" i="52"/>
  <c r="N15" i="52"/>
  <c r="AD11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4" i="52"/>
  <c r="F22" i="52"/>
  <c r="F19" i="52"/>
  <c r="F17" i="52"/>
  <c r="F25" i="52"/>
  <c r="F14" i="52"/>
  <c r="F18" i="52"/>
  <c r="F16" i="52"/>
  <c r="F32" i="52"/>
  <c r="F23" i="52"/>
  <c r="F39" i="52"/>
  <c r="F21" i="52"/>
  <c r="F20" i="52"/>
  <c r="V13" i="52"/>
  <c r="V15" i="52"/>
  <c r="N13" i="52"/>
  <c r="R8" i="52"/>
  <c r="J19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32" i="52"/>
  <c r="AQ32" i="52" s="1"/>
  <c r="J12" i="52"/>
  <c r="R71" i="52"/>
  <c r="AU71" i="52" s="1"/>
  <c r="R64" i="52"/>
  <c r="AU64" i="52" s="1"/>
  <c r="R57" i="52"/>
  <c r="AU57" i="52" s="1"/>
  <c r="R72" i="52"/>
  <c r="AU72" i="52" s="1"/>
  <c r="R51" i="52"/>
  <c r="AU51" i="52" s="1"/>
  <c r="R32" i="52"/>
  <c r="AU32" i="52" s="1"/>
  <c r="R2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33" i="52"/>
  <c r="AY33" i="52" s="1"/>
  <c r="Z29" i="52"/>
  <c r="AY29" i="52" s="1"/>
  <c r="Z31" i="52"/>
  <c r="AY31" i="52" s="1"/>
  <c r="Z28" i="52"/>
  <c r="Z15" i="52"/>
  <c r="J13" i="52"/>
  <c r="Z30" i="52"/>
  <c r="AL4" i="52"/>
  <c r="Z6" i="52"/>
  <c r="J5" i="52"/>
  <c r="J10" i="52"/>
  <c r="J21" i="52"/>
  <c r="AM4" i="51"/>
  <c r="AL4" i="51"/>
  <c r="T17" i="51"/>
  <c r="AB70" i="51"/>
  <c r="AZ70" i="51" s="1"/>
  <c r="AB69" i="51"/>
  <c r="AZ69" i="51" s="1"/>
  <c r="AB72" i="51"/>
  <c r="AZ72" i="51" s="1"/>
  <c r="AB68" i="51"/>
  <c r="AZ68" i="51" s="1"/>
  <c r="AB63" i="51"/>
  <c r="AZ63" i="51" s="1"/>
  <c r="AB66" i="51"/>
  <c r="AZ66" i="51" s="1"/>
  <c r="AB64" i="51"/>
  <c r="AZ64" i="51" s="1"/>
  <c r="AB58" i="51"/>
  <c r="AZ58" i="51" s="1"/>
  <c r="AB54" i="51"/>
  <c r="AZ54" i="51" s="1"/>
  <c r="AB71" i="51"/>
  <c r="AZ71" i="51" s="1"/>
  <c r="AB62" i="51"/>
  <c r="AZ62" i="51" s="1"/>
  <c r="AB61" i="51"/>
  <c r="AZ61" i="51" s="1"/>
  <c r="AB60" i="51"/>
  <c r="AZ60" i="51" s="1"/>
  <c r="AB55" i="51"/>
  <c r="AZ55" i="51" s="1"/>
  <c r="AB52" i="51"/>
  <c r="AZ52" i="51" s="1"/>
  <c r="AB50" i="51"/>
  <c r="AZ50" i="51" s="1"/>
  <c r="AB24" i="51"/>
  <c r="AB44" i="51"/>
  <c r="AZ44" i="51" s="1"/>
  <c r="AB42" i="51"/>
  <c r="AB67" i="51"/>
  <c r="AZ67" i="51" s="1"/>
  <c r="AB59" i="51"/>
  <c r="AZ59" i="51" s="1"/>
  <c r="AB57" i="51"/>
  <c r="AZ57" i="51" s="1"/>
  <c r="AB56" i="51"/>
  <c r="AZ56" i="51" s="1"/>
  <c r="AB7" i="51"/>
  <c r="AB65" i="51"/>
  <c r="AZ65" i="51" s="1"/>
  <c r="AB48" i="51"/>
  <c r="AZ48" i="51" s="1"/>
  <c r="AB8" i="51"/>
  <c r="AB51" i="51"/>
  <c r="AZ51" i="51" s="1"/>
  <c r="AB47" i="51"/>
  <c r="AZ47" i="51" s="1"/>
  <c r="AB43" i="51"/>
  <c r="AZ43" i="51" s="1"/>
  <c r="AB33" i="51"/>
  <c r="AB14" i="51"/>
  <c r="AB20" i="51"/>
  <c r="AB30" i="51"/>
  <c r="AB35" i="51"/>
  <c r="AB53" i="51"/>
  <c r="AZ53" i="51" s="1"/>
  <c r="AB45" i="51"/>
  <c r="AB15" i="51"/>
  <c r="AB5" i="51"/>
  <c r="AB39" i="51"/>
  <c r="AB36" i="51"/>
  <c r="AB18" i="51"/>
  <c r="AB26" i="51"/>
  <c r="AB11" i="51"/>
  <c r="AB49" i="51"/>
  <c r="AZ49" i="51" s="1"/>
  <c r="AB16" i="51"/>
  <c r="AB41" i="51"/>
  <c r="AB38" i="51"/>
  <c r="AB28" i="51"/>
  <c r="AB22" i="51"/>
  <c r="AB25" i="51"/>
  <c r="AB32" i="51"/>
  <c r="AB9" i="51"/>
  <c r="AB37" i="51"/>
  <c r="AB46" i="51"/>
  <c r="AZ46" i="51" s="1"/>
  <c r="AB13" i="51"/>
  <c r="AB21" i="51"/>
  <c r="AB19" i="51"/>
  <c r="AB12" i="51"/>
  <c r="V17" i="51"/>
  <c r="AB27" i="51"/>
  <c r="AB29" i="51"/>
  <c r="AB10" i="51"/>
  <c r="T70" i="51"/>
  <c r="AV70" i="51" s="1"/>
  <c r="T13" i="51"/>
  <c r="AB17" i="51"/>
  <c r="AB23" i="51"/>
  <c r="AB34" i="51"/>
  <c r="L66" i="51"/>
  <c r="AR66" i="51" s="1"/>
  <c r="L52" i="51"/>
  <c r="AR52" i="51" s="1"/>
  <c r="L56" i="51"/>
  <c r="AR56" i="51" s="1"/>
  <c r="L7" i="51"/>
  <c r="L14" i="51"/>
  <c r="L29" i="51"/>
  <c r="L31" i="51"/>
  <c r="N17" i="51"/>
  <c r="AB40" i="51"/>
  <c r="AB31" i="51"/>
  <c r="F69" i="51"/>
  <c r="F72" i="51"/>
  <c r="F68" i="51"/>
  <c r="F71" i="51"/>
  <c r="F67" i="51"/>
  <c r="F66" i="51"/>
  <c r="F62" i="51"/>
  <c r="F70" i="51"/>
  <c r="F64" i="51"/>
  <c r="F61" i="51"/>
  <c r="F57" i="51"/>
  <c r="F53" i="51"/>
  <c r="F65" i="51"/>
  <c r="F60" i="51"/>
  <c r="F55" i="51"/>
  <c r="F49" i="51"/>
  <c r="F46" i="51"/>
  <c r="F43" i="51"/>
  <c r="F59" i="51"/>
  <c r="F63" i="51"/>
  <c r="F52" i="51"/>
  <c r="F58" i="51"/>
  <c r="F54" i="51"/>
  <c r="F48" i="51"/>
  <c r="F51" i="51"/>
  <c r="F47" i="51"/>
  <c r="F44" i="51"/>
  <c r="F50" i="51"/>
  <c r="F15" i="51"/>
  <c r="F23" i="51"/>
  <c r="F19" i="51"/>
  <c r="N69" i="51"/>
  <c r="AS69" i="51" s="1"/>
  <c r="N72" i="51"/>
  <c r="AS72" i="51" s="1"/>
  <c r="N68" i="51"/>
  <c r="AS68" i="51" s="1"/>
  <c r="N71" i="51"/>
  <c r="AS71" i="51" s="1"/>
  <c r="N67" i="51"/>
  <c r="AS67" i="51" s="1"/>
  <c r="N70" i="51"/>
  <c r="AS70" i="51" s="1"/>
  <c r="N66" i="51"/>
  <c r="AS66" i="51" s="1"/>
  <c r="N62" i="51"/>
  <c r="AS62" i="51" s="1"/>
  <c r="N65" i="51"/>
  <c r="AS65" i="51" s="1"/>
  <c r="N61" i="51"/>
  <c r="AS61" i="51" s="1"/>
  <c r="N57" i="51"/>
  <c r="AS57" i="51" s="1"/>
  <c r="N53" i="51"/>
  <c r="AS53" i="51" s="1"/>
  <c r="N56" i="51"/>
  <c r="AS56" i="51" s="1"/>
  <c r="N7" i="51"/>
  <c r="N49" i="51"/>
  <c r="AS49" i="51" s="1"/>
  <c r="N46" i="51"/>
  <c r="AS46" i="51" s="1"/>
  <c r="N43" i="51"/>
  <c r="AS43" i="51" s="1"/>
  <c r="N16" i="51"/>
  <c r="N64" i="51"/>
  <c r="AS64" i="51" s="1"/>
  <c r="N63" i="51"/>
  <c r="AS63" i="51" s="1"/>
  <c r="N60" i="51"/>
  <c r="AS60" i="51" s="1"/>
  <c r="N58" i="51"/>
  <c r="AS58" i="51" s="1"/>
  <c r="N59" i="51"/>
  <c r="AS59" i="51" s="1"/>
  <c r="N55" i="51"/>
  <c r="AS55" i="51" s="1"/>
  <c r="N52" i="51"/>
  <c r="AS52" i="51" s="1"/>
  <c r="N50" i="51"/>
  <c r="AS50" i="51" s="1"/>
  <c r="N45" i="51"/>
  <c r="N54" i="51"/>
  <c r="AS54" i="51" s="1"/>
  <c r="N48" i="51"/>
  <c r="AS48" i="51" s="1"/>
  <c r="N8" i="51"/>
  <c r="N37" i="51"/>
  <c r="N24" i="51"/>
  <c r="N15" i="51"/>
  <c r="N23" i="51"/>
  <c r="N19" i="51"/>
  <c r="N28" i="51"/>
  <c r="V69" i="51"/>
  <c r="AW69" i="51" s="1"/>
  <c r="V72" i="51"/>
  <c r="AW72" i="51" s="1"/>
  <c r="V68" i="51"/>
  <c r="AW68" i="51" s="1"/>
  <c r="V71" i="51"/>
  <c r="AW71" i="51" s="1"/>
  <c r="V67" i="51"/>
  <c r="AW67" i="51" s="1"/>
  <c r="V62" i="51"/>
  <c r="AW62" i="51" s="1"/>
  <c r="V61" i="51"/>
  <c r="AW61" i="51" s="1"/>
  <c r="V57" i="51"/>
  <c r="AW57" i="51" s="1"/>
  <c r="V53" i="51"/>
  <c r="AW53" i="51" s="1"/>
  <c r="V66" i="51"/>
  <c r="AW66" i="51" s="1"/>
  <c r="V58" i="51"/>
  <c r="AW58" i="51" s="1"/>
  <c r="V7" i="51"/>
  <c r="V49" i="51"/>
  <c r="AW49" i="51" s="1"/>
  <c r="V46" i="51"/>
  <c r="AW46" i="51" s="1"/>
  <c r="V43" i="51"/>
  <c r="AW43" i="51" s="1"/>
  <c r="V16" i="51"/>
  <c r="V70" i="51"/>
  <c r="AW70" i="51" s="1"/>
  <c r="V59" i="51"/>
  <c r="AW59" i="51" s="1"/>
  <c r="V60" i="51"/>
  <c r="AW60" i="51" s="1"/>
  <c r="V56" i="51"/>
  <c r="AW56" i="51" s="1"/>
  <c r="V55" i="51"/>
  <c r="AW55" i="51" s="1"/>
  <c r="V54" i="51"/>
  <c r="AW54" i="51" s="1"/>
  <c r="V63" i="51"/>
  <c r="AW63" i="51" s="1"/>
  <c r="V37" i="51"/>
  <c r="V24" i="51"/>
  <c r="V34" i="51"/>
  <c r="V50" i="51"/>
  <c r="AW50" i="51" s="1"/>
  <c r="V45" i="51"/>
  <c r="V64" i="51"/>
  <c r="AW64" i="51" s="1"/>
  <c r="V52" i="51"/>
  <c r="AW52" i="51" s="1"/>
  <c r="V51" i="51"/>
  <c r="AW51" i="51" s="1"/>
  <c r="V47" i="51"/>
  <c r="AW47" i="51" s="1"/>
  <c r="V44" i="51"/>
  <c r="AW44" i="51" s="1"/>
  <c r="V42" i="51"/>
  <c r="V15" i="51"/>
  <c r="V23" i="51"/>
  <c r="V19" i="51"/>
  <c r="V28" i="51"/>
  <c r="AD69" i="51"/>
  <c r="BA69" i="51" s="1"/>
  <c r="AD72" i="51"/>
  <c r="BA72" i="51" s="1"/>
  <c r="AD68" i="51"/>
  <c r="BA68" i="51" s="1"/>
  <c r="AD71" i="51"/>
  <c r="BA71" i="51" s="1"/>
  <c r="AD67" i="51"/>
  <c r="BA67" i="51" s="1"/>
  <c r="AD62" i="51"/>
  <c r="BA62" i="51" s="1"/>
  <c r="AD63" i="51"/>
  <c r="BA63" i="51" s="1"/>
  <c r="AD57" i="51"/>
  <c r="BA57" i="51" s="1"/>
  <c r="AD53" i="51"/>
  <c r="BA53" i="51" s="1"/>
  <c r="AD70" i="51"/>
  <c r="BA70" i="51" s="1"/>
  <c r="AD59" i="51"/>
  <c r="BA59" i="51" s="1"/>
  <c r="AD54" i="51"/>
  <c r="BA54" i="51" s="1"/>
  <c r="AD7" i="51"/>
  <c r="AD49" i="51"/>
  <c r="BA49" i="51" s="1"/>
  <c r="AD46" i="51"/>
  <c r="BA46" i="51" s="1"/>
  <c r="AD43" i="51"/>
  <c r="BA43" i="51" s="1"/>
  <c r="AD16" i="51"/>
  <c r="AD65" i="51"/>
  <c r="BA65" i="51" s="1"/>
  <c r="AD64" i="51"/>
  <c r="BA64" i="51" s="1"/>
  <c r="AD58" i="51"/>
  <c r="BA58" i="51" s="1"/>
  <c r="AD60" i="51"/>
  <c r="BA60" i="51" s="1"/>
  <c r="AD66" i="51"/>
  <c r="BA66" i="51" s="1"/>
  <c r="AD51" i="51"/>
  <c r="BA51" i="51" s="1"/>
  <c r="AD47" i="51"/>
  <c r="BA47" i="51" s="1"/>
  <c r="AD44" i="51"/>
  <c r="BA44" i="51" s="1"/>
  <c r="AD52" i="51"/>
  <c r="BA52" i="51" s="1"/>
  <c r="AD37" i="51"/>
  <c r="AD24" i="51"/>
  <c r="AD34" i="51"/>
  <c r="AD50" i="51"/>
  <c r="BA50" i="51" s="1"/>
  <c r="AD48" i="51"/>
  <c r="BA48" i="51" s="1"/>
  <c r="AD8" i="51"/>
  <c r="AD13" i="51"/>
  <c r="AD15" i="51"/>
  <c r="AD23" i="51"/>
  <c r="AD19" i="51"/>
  <c r="AD28" i="51"/>
  <c r="F12" i="51"/>
  <c r="N12" i="51"/>
  <c r="V12" i="51"/>
  <c r="AD12" i="51"/>
  <c r="F40" i="51"/>
  <c r="N40" i="51"/>
  <c r="V40" i="51"/>
  <c r="AD40" i="51"/>
  <c r="N27" i="51"/>
  <c r="V27" i="51"/>
  <c r="AD27" i="51"/>
  <c r="V31" i="51"/>
  <c r="AD9" i="51"/>
  <c r="N36" i="51"/>
  <c r="V29" i="51"/>
  <c r="N39" i="51"/>
  <c r="V10" i="51"/>
  <c r="AD20" i="51"/>
  <c r="F38" i="51"/>
  <c r="N5" i="51"/>
  <c r="V14" i="51"/>
  <c r="AD21" i="51"/>
  <c r="F41" i="51"/>
  <c r="N33" i="51"/>
  <c r="AD42" i="51"/>
  <c r="N34" i="51"/>
  <c r="N44" i="51"/>
  <c r="AS44" i="51" s="1"/>
  <c r="AD56" i="51"/>
  <c r="BA56" i="51" s="1"/>
  <c r="V65" i="51"/>
  <c r="AW65" i="51" s="1"/>
  <c r="N32" i="51"/>
  <c r="V32" i="51"/>
  <c r="AD32" i="51"/>
  <c r="N25" i="51"/>
  <c r="V25" i="51"/>
  <c r="AD25" i="51"/>
  <c r="N22" i="51"/>
  <c r="V22" i="51"/>
  <c r="AD22" i="51"/>
  <c r="N31" i="51"/>
  <c r="V9" i="51"/>
  <c r="AD35" i="51"/>
  <c r="N29" i="51"/>
  <c r="AD30" i="51"/>
  <c r="F39" i="51"/>
  <c r="N10" i="51"/>
  <c r="V20" i="51"/>
  <c r="AD38" i="51"/>
  <c r="N14" i="51"/>
  <c r="V21" i="51"/>
  <c r="AD41" i="51"/>
  <c r="F42" i="51"/>
  <c r="F13" i="51"/>
  <c r="V13" i="51"/>
  <c r="N47" i="51"/>
  <c r="AS47" i="51" s="1"/>
  <c r="F37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50" i="50"/>
  <c r="AT50" i="50" s="1"/>
  <c r="P24" i="50"/>
  <c r="P53" i="50"/>
  <c r="AT53" i="50" s="1"/>
  <c r="P49" i="50"/>
  <c r="AT49" i="50" s="1"/>
  <c r="P47" i="50"/>
  <c r="P56" i="50"/>
  <c r="AT56" i="50" s="1"/>
  <c r="P52" i="50"/>
  <c r="AT52" i="50" s="1"/>
  <c r="P48" i="50"/>
  <c r="AT48" i="50" s="1"/>
  <c r="P43" i="50"/>
  <c r="P16" i="50"/>
  <c r="P55" i="50"/>
  <c r="AT55" i="50" s="1"/>
  <c r="P46" i="50"/>
  <c r="P42" i="50"/>
  <c r="P10" i="50"/>
  <c r="P51" i="50"/>
  <c r="AT51" i="50" s="1"/>
  <c r="P45" i="50"/>
  <c r="P41" i="50"/>
  <c r="P15" i="50"/>
  <c r="P5" i="50"/>
  <c r="P39" i="50"/>
  <c r="P29" i="50"/>
  <c r="P20" i="50"/>
  <c r="P28" i="50"/>
  <c r="P9" i="50"/>
  <c r="P44" i="50"/>
  <c r="P40" i="50"/>
  <c r="P38" i="50"/>
  <c r="P37" i="50"/>
  <c r="P25" i="50"/>
  <c r="P8" i="50"/>
  <c r="P17" i="50"/>
  <c r="P13" i="50"/>
  <c r="P22" i="50"/>
  <c r="P11" i="50"/>
  <c r="P33" i="50"/>
  <c r="P7" i="50"/>
  <c r="P36" i="50"/>
  <c r="P12" i="50"/>
  <c r="P30" i="50"/>
  <c r="P32" i="50"/>
  <c r="P27" i="50"/>
  <c r="P14" i="50"/>
  <c r="P26" i="50"/>
  <c r="P34" i="50"/>
  <c r="P19" i="50"/>
  <c r="P23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50" i="50"/>
  <c r="BB50" i="50" s="1"/>
  <c r="AF24" i="50"/>
  <c r="AF53" i="50"/>
  <c r="BB53" i="50" s="1"/>
  <c r="AF49" i="50"/>
  <c r="BB49" i="50" s="1"/>
  <c r="AF47" i="50"/>
  <c r="AF60" i="50"/>
  <c r="BB60" i="50" s="1"/>
  <c r="AF56" i="50"/>
  <c r="BB56" i="50" s="1"/>
  <c r="AF52" i="50"/>
  <c r="BB52" i="50" s="1"/>
  <c r="AF48" i="50"/>
  <c r="BB48" i="50" s="1"/>
  <c r="AF51" i="50"/>
  <c r="BB51" i="50" s="1"/>
  <c r="AF43" i="50"/>
  <c r="AF16" i="50"/>
  <c r="AF25" i="50"/>
  <c r="BB47" i="50" s="1"/>
  <c r="AF46" i="50"/>
  <c r="AF42" i="50"/>
  <c r="AF10" i="50"/>
  <c r="AF45" i="50"/>
  <c r="AF41" i="50"/>
  <c r="AF15" i="50"/>
  <c r="AF44" i="50"/>
  <c r="AF5" i="50"/>
  <c r="AF39" i="50"/>
  <c r="AF29" i="50"/>
  <c r="AF8" i="50"/>
  <c r="AF20" i="50"/>
  <c r="AF28" i="50"/>
  <c r="AF9" i="50"/>
  <c r="AF55" i="50"/>
  <c r="BB55" i="50" s="1"/>
  <c r="AF40" i="50"/>
  <c r="AF38" i="50"/>
  <c r="AF37" i="50"/>
  <c r="AF13" i="50"/>
  <c r="AF22" i="50"/>
  <c r="AF11" i="50"/>
  <c r="AF33" i="50"/>
  <c r="AF7" i="50"/>
  <c r="AF14" i="50"/>
  <c r="AF36" i="50"/>
  <c r="AF12" i="50"/>
  <c r="AF30" i="50"/>
  <c r="AF32" i="50"/>
  <c r="AF27" i="50"/>
  <c r="AF17" i="50"/>
  <c r="AF26" i="50"/>
  <c r="AF34" i="50"/>
  <c r="AF19" i="50"/>
  <c r="AF23" i="50"/>
  <c r="AF31" i="50"/>
  <c r="P21" i="50"/>
  <c r="P18" i="50"/>
  <c r="L27" i="50"/>
  <c r="AF6" i="50"/>
  <c r="P35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50" i="50"/>
  <c r="AP50" i="50" s="1"/>
  <c r="H24" i="50"/>
  <c r="H60" i="50"/>
  <c r="AP60" i="50" s="1"/>
  <c r="H53" i="50"/>
  <c r="AP53" i="50" s="1"/>
  <c r="H49" i="50"/>
  <c r="AP49" i="50" s="1"/>
  <c r="H47" i="50"/>
  <c r="H56" i="50"/>
  <c r="AP56" i="50" s="1"/>
  <c r="H52" i="50"/>
  <c r="AP52" i="50" s="1"/>
  <c r="H48" i="50"/>
  <c r="AP48" i="50" s="1"/>
  <c r="H25" i="50"/>
  <c r="H43" i="50"/>
  <c r="H16" i="50"/>
  <c r="H46" i="50"/>
  <c r="H42" i="50"/>
  <c r="H10" i="50"/>
  <c r="H55" i="50"/>
  <c r="AP55" i="50" s="1"/>
  <c r="H45" i="50"/>
  <c r="H41" i="50"/>
  <c r="H15" i="50"/>
  <c r="H8" i="50"/>
  <c r="H39" i="50"/>
  <c r="H29" i="50"/>
  <c r="H20" i="50"/>
  <c r="H28" i="50"/>
  <c r="H40" i="50"/>
  <c r="H38" i="50"/>
  <c r="H44" i="50"/>
  <c r="H14" i="50"/>
  <c r="H11" i="50"/>
  <c r="H33" i="50"/>
  <c r="H51" i="50"/>
  <c r="AP51" i="50" s="1"/>
  <c r="H17" i="50"/>
  <c r="H36" i="50"/>
  <c r="H12" i="50"/>
  <c r="H30" i="50"/>
  <c r="H32" i="50"/>
  <c r="H27" i="50"/>
  <c r="H37" i="50"/>
  <c r="H26" i="50"/>
  <c r="H34" i="50"/>
  <c r="H19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50" i="50"/>
  <c r="AX50" i="50" s="1"/>
  <c r="X24" i="50"/>
  <c r="X53" i="50"/>
  <c r="AX53" i="50" s="1"/>
  <c r="X49" i="50"/>
  <c r="AX49" i="50" s="1"/>
  <c r="X47" i="50"/>
  <c r="X56" i="50"/>
  <c r="AX56" i="50" s="1"/>
  <c r="X52" i="50"/>
  <c r="AX52" i="50" s="1"/>
  <c r="X48" i="50"/>
  <c r="AX48" i="50" s="1"/>
  <c r="X55" i="50"/>
  <c r="AX55" i="50" s="1"/>
  <c r="X43" i="50"/>
  <c r="X16" i="50"/>
  <c r="X51" i="50"/>
  <c r="AX51" i="50" s="1"/>
  <c r="X46" i="50"/>
  <c r="X42" i="50"/>
  <c r="X10" i="50"/>
  <c r="X60" i="50"/>
  <c r="AX60" i="50" s="1"/>
  <c r="X25" i="50"/>
  <c r="X45" i="50"/>
  <c r="AX43" i="50" s="1"/>
  <c r="X41" i="50"/>
  <c r="X15" i="50"/>
  <c r="X5" i="50"/>
  <c r="X39" i="50"/>
  <c r="X29" i="50"/>
  <c r="X44" i="50"/>
  <c r="X20" i="50"/>
  <c r="X28" i="50"/>
  <c r="X9" i="50"/>
  <c r="X8" i="50"/>
  <c r="X40" i="50"/>
  <c r="X38" i="50"/>
  <c r="X37" i="50"/>
  <c r="X13" i="50"/>
  <c r="X22" i="50"/>
  <c r="X11" i="50"/>
  <c r="X33" i="50"/>
  <c r="X7" i="50"/>
  <c r="X36" i="50"/>
  <c r="X12" i="50"/>
  <c r="X30" i="50"/>
  <c r="X32" i="50"/>
  <c r="X27" i="50"/>
  <c r="X17" i="50"/>
  <c r="X14" i="50"/>
  <c r="X26" i="50"/>
  <c r="X34" i="50"/>
  <c r="X19" i="50"/>
  <c r="X23" i="50"/>
  <c r="X18" i="50"/>
  <c r="T27" i="50"/>
  <c r="P31" i="50"/>
  <c r="L32" i="50"/>
  <c r="H6" i="50"/>
  <c r="AF21" i="50"/>
  <c r="X35" i="50"/>
  <c r="AF18" i="50"/>
  <c r="X31" i="50"/>
  <c r="P6" i="50"/>
  <c r="AF35" i="50"/>
  <c r="T7" i="50"/>
  <c r="AB7" i="50"/>
  <c r="L33" i="50"/>
  <c r="T33" i="50"/>
  <c r="AB33" i="50"/>
  <c r="L11" i="50"/>
  <c r="T11" i="50"/>
  <c r="AB11" i="50"/>
  <c r="L22" i="50"/>
  <c r="T22" i="50"/>
  <c r="AB22" i="50"/>
  <c r="L13" i="50"/>
  <c r="T13" i="50"/>
  <c r="AB13" i="50"/>
  <c r="T37" i="50"/>
  <c r="T20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48" i="50"/>
  <c r="AR48" i="50" s="1"/>
  <c r="L58" i="50"/>
  <c r="AR58" i="50" s="1"/>
  <c r="L55" i="50"/>
  <c r="AR55" i="50" s="1"/>
  <c r="L51" i="50"/>
  <c r="AR51" i="50" s="1"/>
  <c r="L54" i="50"/>
  <c r="AR54" i="50" s="1"/>
  <c r="L50" i="50"/>
  <c r="AR50" i="50" s="1"/>
  <c r="L47" i="50"/>
  <c r="AR47" i="50" s="1"/>
  <c r="L45" i="50"/>
  <c r="L41" i="50"/>
  <c r="L44" i="50"/>
  <c r="L53" i="50"/>
  <c r="AR53" i="50" s="1"/>
  <c r="L43" i="50"/>
  <c r="L10" i="50"/>
  <c r="L40" i="50"/>
  <c r="L38" i="50"/>
  <c r="L49" i="50"/>
  <c r="AR49" i="50" s="1"/>
  <c r="L17" i="50"/>
  <c r="L46" i="50"/>
  <c r="L39" i="50"/>
  <c r="L29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48" i="50"/>
  <c r="AV48" i="50" s="1"/>
  <c r="T55" i="50"/>
  <c r="AV55" i="50" s="1"/>
  <c r="T51" i="50"/>
  <c r="AV51" i="50" s="1"/>
  <c r="T25" i="50"/>
  <c r="T54" i="50"/>
  <c r="AV54" i="50" s="1"/>
  <c r="T50" i="50"/>
  <c r="AV50" i="50" s="1"/>
  <c r="T24" i="50"/>
  <c r="T45" i="50"/>
  <c r="T41" i="50"/>
  <c r="T15" i="50"/>
  <c r="T53" i="50"/>
  <c r="AV53" i="50" s="1"/>
  <c r="T44" i="50"/>
  <c r="T8" i="50"/>
  <c r="AV38" i="50" s="1"/>
  <c r="T49" i="50"/>
  <c r="AV49" i="50" s="1"/>
  <c r="T47" i="50"/>
  <c r="T43" i="50"/>
  <c r="T16" i="50"/>
  <c r="T40" i="50"/>
  <c r="T38" i="50"/>
  <c r="T46" i="50"/>
  <c r="AV44" i="50" s="1"/>
  <c r="T14" i="50"/>
  <c r="T17" i="50"/>
  <c r="T42" i="50"/>
  <c r="T5" i="50"/>
  <c r="T39" i="50"/>
  <c r="T29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48" i="50"/>
  <c r="AZ48" i="50" s="1"/>
  <c r="AB55" i="50"/>
  <c r="AZ55" i="50" s="1"/>
  <c r="AB51" i="50"/>
  <c r="AZ51" i="50" s="1"/>
  <c r="AB25" i="50"/>
  <c r="AB65" i="50"/>
  <c r="AZ65" i="50" s="1"/>
  <c r="AB54" i="50"/>
  <c r="AZ54" i="50" s="1"/>
  <c r="AB50" i="50"/>
  <c r="AZ50" i="50" s="1"/>
  <c r="AB24" i="50"/>
  <c r="AB58" i="50"/>
  <c r="AZ58" i="50" s="1"/>
  <c r="AB53" i="50"/>
  <c r="AZ53" i="50" s="1"/>
  <c r="AB47" i="50"/>
  <c r="AB45" i="50"/>
  <c r="AB41" i="50"/>
  <c r="AB15" i="50"/>
  <c r="AB49" i="50"/>
  <c r="AZ49" i="50" s="1"/>
  <c r="AB44" i="50"/>
  <c r="AB8" i="50"/>
  <c r="AB43" i="50"/>
  <c r="AB16" i="50"/>
  <c r="AZ37" i="50" s="1"/>
  <c r="AB46" i="50"/>
  <c r="AB40" i="50"/>
  <c r="AB38" i="50"/>
  <c r="AB42" i="50"/>
  <c r="AB14" i="50"/>
  <c r="AB17" i="50"/>
  <c r="AB10" i="50"/>
  <c r="AB5" i="50"/>
  <c r="AB39" i="50"/>
  <c r="AB29" i="50"/>
  <c r="AL4" i="50"/>
  <c r="L18" i="50"/>
  <c r="T18" i="50"/>
  <c r="AB18" i="50"/>
  <c r="L31" i="50"/>
  <c r="T31" i="50"/>
  <c r="AB31" i="50"/>
  <c r="L6" i="50"/>
  <c r="T6" i="50"/>
  <c r="AB6" i="50"/>
  <c r="L21" i="50"/>
  <c r="T21" i="50"/>
  <c r="AB21" i="50"/>
  <c r="L35" i="50"/>
  <c r="T35" i="50"/>
  <c r="AB35" i="50"/>
  <c r="L37" i="50"/>
  <c r="L9" i="50"/>
  <c r="AB20" i="50"/>
  <c r="AM4" i="50"/>
  <c r="L23" i="50"/>
  <c r="T23" i="50"/>
  <c r="AB23" i="50"/>
  <c r="L19" i="50"/>
  <c r="T19" i="50"/>
  <c r="AB19" i="50"/>
  <c r="L34" i="50"/>
  <c r="T34" i="50"/>
  <c r="AB34" i="50"/>
  <c r="L26" i="50"/>
  <c r="T26" i="50"/>
  <c r="AB26" i="50"/>
  <c r="T9" i="50"/>
  <c r="L28" i="50"/>
  <c r="N45" i="49"/>
  <c r="AS69" i="49" s="1"/>
  <c r="N72" i="49"/>
  <c r="AS72" i="49" s="1"/>
  <c r="N70" i="49"/>
  <c r="N71" i="49"/>
  <c r="AS71" i="49" s="1"/>
  <c r="N69" i="49"/>
  <c r="N46" i="49"/>
  <c r="N68" i="49"/>
  <c r="N41" i="49"/>
  <c r="N67" i="49"/>
  <c r="AS65" i="49" s="1"/>
  <c r="N66" i="49"/>
  <c r="N55" i="49"/>
  <c r="N50" i="49"/>
  <c r="N65" i="49"/>
  <c r="N43" i="49"/>
  <c r="N54" i="49"/>
  <c r="N63" i="49"/>
  <c r="N8" i="49"/>
  <c r="N21" i="49"/>
  <c r="N33" i="49"/>
  <c r="N62" i="49"/>
  <c r="N60" i="49"/>
  <c r="N16" i="49"/>
  <c r="N26" i="49"/>
  <c r="N61" i="49"/>
  <c r="N25" i="49"/>
  <c r="N59" i="49"/>
  <c r="N53" i="49"/>
  <c r="N64" i="49"/>
  <c r="N14" i="49"/>
  <c r="N58" i="49"/>
  <c r="N57" i="49"/>
  <c r="N56" i="49"/>
  <c r="N47" i="49"/>
  <c r="N29" i="49"/>
  <c r="N23" i="49"/>
  <c r="N39" i="49"/>
  <c r="N42" i="49"/>
  <c r="N31" i="49"/>
  <c r="N10" i="49"/>
  <c r="N18" i="49"/>
  <c r="N49" i="49"/>
  <c r="N44" i="49"/>
  <c r="N32" i="49"/>
  <c r="N6" i="49"/>
  <c r="N48" i="49"/>
  <c r="N12" i="49"/>
  <c r="N35" i="49"/>
  <c r="N15" i="49"/>
  <c r="N17" i="49"/>
  <c r="N51" i="49"/>
  <c r="N11" i="49"/>
  <c r="N27" i="49"/>
  <c r="N34" i="49"/>
  <c r="N28" i="49"/>
  <c r="N7" i="49"/>
  <c r="N30" i="49"/>
  <c r="N9" i="49"/>
  <c r="N37" i="49"/>
  <c r="N22" i="49"/>
  <c r="N5" i="49"/>
  <c r="N38" i="49"/>
  <c r="N24" i="49"/>
  <c r="N52" i="49"/>
  <c r="N40" i="49"/>
  <c r="AD45" i="49"/>
  <c r="BA69" i="49" s="1"/>
  <c r="AD72" i="49"/>
  <c r="BA72" i="49" s="1"/>
  <c r="AD70" i="49"/>
  <c r="AD71" i="49"/>
  <c r="BA71" i="49" s="1"/>
  <c r="AD69" i="49"/>
  <c r="AD68" i="49"/>
  <c r="AD41" i="49"/>
  <c r="AD67" i="49"/>
  <c r="BA65" i="49" s="1"/>
  <c r="AD46" i="49"/>
  <c r="AD66" i="49"/>
  <c r="AD50" i="49"/>
  <c r="AD43" i="49"/>
  <c r="AD55" i="49"/>
  <c r="AD54" i="49"/>
  <c r="AD65" i="49"/>
  <c r="AD16" i="49"/>
  <c r="AD63" i="49"/>
  <c r="AD8" i="49"/>
  <c r="AD21" i="49"/>
  <c r="AD62" i="49"/>
  <c r="AD60" i="49"/>
  <c r="AD26" i="49"/>
  <c r="AD61" i="49"/>
  <c r="AD25" i="49"/>
  <c r="AD33" i="49"/>
  <c r="AD57" i="49"/>
  <c r="AD59" i="49"/>
  <c r="AD53" i="49"/>
  <c r="AD42" i="49"/>
  <c r="AD14" i="49"/>
  <c r="AD58" i="49"/>
  <c r="AD56" i="49"/>
  <c r="AD47" i="49"/>
  <c r="AD64" i="49"/>
  <c r="AD23" i="49"/>
  <c r="AD39" i="49"/>
  <c r="AD10" i="49"/>
  <c r="AD18" i="49"/>
  <c r="AD29" i="49"/>
  <c r="AD49" i="49"/>
  <c r="AD44" i="49"/>
  <c r="AD32" i="49"/>
  <c r="AD6" i="49"/>
  <c r="AD5" i="49"/>
  <c r="AD15" i="49"/>
  <c r="AD17" i="49"/>
  <c r="AD51" i="49"/>
  <c r="AD11" i="49"/>
  <c r="AD27" i="49"/>
  <c r="AD34" i="49"/>
  <c r="AD22" i="49"/>
  <c r="AD31" i="49"/>
  <c r="AD28" i="49"/>
  <c r="AD7" i="49"/>
  <c r="AD30" i="49"/>
  <c r="AD9" i="49"/>
  <c r="AD37" i="49"/>
  <c r="AD12" i="49"/>
  <c r="AD35" i="49"/>
  <c r="AD38" i="49"/>
  <c r="AD24" i="49"/>
  <c r="AD52" i="49"/>
  <c r="AD40" i="49"/>
  <c r="AD48" i="49"/>
  <c r="N13" i="49"/>
  <c r="AD19" i="49"/>
  <c r="N20" i="49"/>
  <c r="AD36" i="49"/>
  <c r="F45" i="49"/>
  <c r="F72" i="49"/>
  <c r="F70" i="49"/>
  <c r="F71" i="49"/>
  <c r="F69" i="49"/>
  <c r="F68" i="49"/>
  <c r="F46" i="49"/>
  <c r="F67" i="49"/>
  <c r="F66" i="49"/>
  <c r="F55" i="49"/>
  <c r="F65" i="49"/>
  <c r="F54" i="49"/>
  <c r="F63" i="49"/>
  <c r="F21" i="49"/>
  <c r="F16" i="49"/>
  <c r="F62" i="49"/>
  <c r="F60" i="49"/>
  <c r="F26" i="49"/>
  <c r="F61" i="49"/>
  <c r="F59" i="49"/>
  <c r="F14" i="49"/>
  <c r="F58" i="49"/>
  <c r="F64" i="49"/>
  <c r="F56" i="49"/>
  <c r="F47" i="49"/>
  <c r="F49" i="49"/>
  <c r="F39" i="49"/>
  <c r="F57" i="49"/>
  <c r="F29" i="49"/>
  <c r="F48" i="49"/>
  <c r="F31" i="49"/>
  <c r="F17" i="49"/>
  <c r="F27" i="49"/>
  <c r="F28" i="49"/>
  <c r="F30" i="49"/>
  <c r="F37" i="49"/>
  <c r="F38" i="49"/>
  <c r="F24" i="49"/>
  <c r="F40" i="49"/>
  <c r="V45" i="49"/>
  <c r="V72" i="49"/>
  <c r="AW72" i="49" s="1"/>
  <c r="V70" i="49"/>
  <c r="V71" i="49"/>
  <c r="AW71" i="49" s="1"/>
  <c r="V69" i="49"/>
  <c r="V41" i="49"/>
  <c r="V67" i="49"/>
  <c r="AW65" i="49" s="1"/>
  <c r="V68" i="49"/>
  <c r="V66" i="49"/>
  <c r="V65" i="49"/>
  <c r="V50" i="49"/>
  <c r="V46" i="49"/>
  <c r="V55" i="49"/>
  <c r="V43" i="49"/>
  <c r="V54" i="49"/>
  <c r="V33" i="49"/>
  <c r="V63" i="49"/>
  <c r="V8" i="49"/>
  <c r="V21" i="49"/>
  <c r="V62" i="49"/>
  <c r="V60" i="49"/>
  <c r="V26" i="49"/>
  <c r="V61" i="49"/>
  <c r="V25" i="49"/>
  <c r="V16" i="49"/>
  <c r="V64" i="49"/>
  <c r="V59" i="49"/>
  <c r="V53" i="49"/>
  <c r="V57" i="49"/>
  <c r="V14" i="49"/>
  <c r="V58" i="49"/>
  <c r="V42" i="49"/>
  <c r="V56" i="49"/>
  <c r="V47" i="49"/>
  <c r="V31" i="49"/>
  <c r="V49" i="49"/>
  <c r="V23" i="49"/>
  <c r="V39" i="49"/>
  <c r="V48" i="49"/>
  <c r="V10" i="49"/>
  <c r="V18" i="49"/>
  <c r="V44" i="49"/>
  <c r="V32" i="49"/>
  <c r="V6" i="49"/>
  <c r="V34" i="49"/>
  <c r="V15" i="49"/>
  <c r="V17" i="49"/>
  <c r="V51" i="49"/>
  <c r="V11" i="49"/>
  <c r="V27" i="49"/>
  <c r="V12" i="49"/>
  <c r="V29" i="49"/>
  <c r="V5" i="49"/>
  <c r="V35" i="49"/>
  <c r="V28" i="49"/>
  <c r="V7" i="49"/>
  <c r="V30" i="49"/>
  <c r="V9" i="49"/>
  <c r="V37" i="49"/>
  <c r="V22" i="49"/>
  <c r="V38" i="49"/>
  <c r="V24" i="49"/>
  <c r="V52" i="49"/>
  <c r="V40" i="49"/>
  <c r="AD13" i="49"/>
  <c r="V20" i="49"/>
  <c r="N19" i="49"/>
  <c r="AD20" i="49"/>
  <c r="V19" i="49"/>
  <c r="N36" i="49"/>
  <c r="R27" i="49"/>
  <c r="Z27" i="49"/>
  <c r="AH27" i="49"/>
  <c r="J11" i="49"/>
  <c r="R11" i="49"/>
  <c r="Z11" i="49"/>
  <c r="AH11" i="49"/>
  <c r="J51" i="49"/>
  <c r="R51" i="49"/>
  <c r="Z51" i="49"/>
  <c r="AH51" i="49"/>
  <c r="R17" i="49"/>
  <c r="Z17" i="49"/>
  <c r="AH17" i="49"/>
  <c r="R15" i="49"/>
  <c r="AH15" i="49"/>
  <c r="J71" i="49"/>
  <c r="AQ71" i="49" s="1"/>
  <c r="J69" i="49"/>
  <c r="J46" i="49"/>
  <c r="J45" i="49"/>
  <c r="J72" i="49"/>
  <c r="AQ72" i="49" s="1"/>
  <c r="J66" i="49"/>
  <c r="J70" i="49"/>
  <c r="J65" i="49"/>
  <c r="AQ63" i="49" s="1"/>
  <c r="J68" i="49"/>
  <c r="J54" i="49"/>
  <c r="J67" i="49"/>
  <c r="J33" i="49"/>
  <c r="J55" i="49"/>
  <c r="J50" i="49"/>
  <c r="J61" i="49"/>
  <c r="J43" i="49"/>
  <c r="J64" i="49"/>
  <c r="J57" i="49"/>
  <c r="J42" i="49"/>
  <c r="J63" i="49"/>
  <c r="J56" i="49"/>
  <c r="J47" i="49"/>
  <c r="J31" i="49"/>
  <c r="J49" i="49"/>
  <c r="J62" i="49"/>
  <c r="J59" i="49"/>
  <c r="J53" i="49"/>
  <c r="J48" i="49"/>
  <c r="J44" i="49"/>
  <c r="J32" i="49"/>
  <c r="J6" i="49"/>
  <c r="J14" i="49"/>
  <c r="J12" i="49"/>
  <c r="J34" i="49"/>
  <c r="J58" i="49"/>
  <c r="J23" i="49"/>
  <c r="R71" i="49"/>
  <c r="AU71" i="49" s="1"/>
  <c r="R69" i="49"/>
  <c r="R46" i="49"/>
  <c r="AU70" i="49" s="1"/>
  <c r="R68" i="49"/>
  <c r="R45" i="49"/>
  <c r="R70" i="49"/>
  <c r="R66" i="49"/>
  <c r="R65" i="49"/>
  <c r="R41" i="49"/>
  <c r="R67" i="49"/>
  <c r="AU65" i="49" s="1"/>
  <c r="R54" i="49"/>
  <c r="R33" i="49"/>
  <c r="R50" i="49"/>
  <c r="R55" i="49"/>
  <c r="R43" i="49"/>
  <c r="R26" i="49"/>
  <c r="R61" i="49"/>
  <c r="R25" i="49"/>
  <c r="R72" i="49"/>
  <c r="AU72" i="49" s="1"/>
  <c r="R16" i="49"/>
  <c r="R64" i="49"/>
  <c r="R57" i="49"/>
  <c r="R42" i="49"/>
  <c r="R63" i="49"/>
  <c r="R8" i="49"/>
  <c r="R21" i="49"/>
  <c r="R56" i="49"/>
  <c r="R47" i="49"/>
  <c r="R62" i="49"/>
  <c r="R29" i="49"/>
  <c r="R31" i="49"/>
  <c r="R49" i="49"/>
  <c r="R60" i="49"/>
  <c r="R59" i="49"/>
  <c r="R53" i="49"/>
  <c r="R48" i="49"/>
  <c r="R14" i="49"/>
  <c r="R44" i="49"/>
  <c r="R32" i="49"/>
  <c r="R6" i="49"/>
  <c r="R58" i="49"/>
  <c r="R12" i="49"/>
  <c r="R34" i="49"/>
  <c r="R5" i="49"/>
  <c r="R23" i="49"/>
  <c r="R39" i="49"/>
  <c r="Z71" i="49"/>
  <c r="AY71" i="49" s="1"/>
  <c r="Z69" i="49"/>
  <c r="Z46" i="49"/>
  <c r="Z68" i="49"/>
  <c r="Z45" i="49"/>
  <c r="AY69" i="49" s="1"/>
  <c r="Z66" i="49"/>
  <c r="AY64" i="49" s="1"/>
  <c r="Z65" i="49"/>
  <c r="Z72" i="49"/>
  <c r="AY72" i="49" s="1"/>
  <c r="Z41" i="49"/>
  <c r="Z55" i="49"/>
  <c r="Z54" i="49"/>
  <c r="Z33" i="49"/>
  <c r="Z50" i="49"/>
  <c r="Z70" i="49"/>
  <c r="Z26" i="49"/>
  <c r="Z61" i="49"/>
  <c r="Z25" i="49"/>
  <c r="Z64" i="49"/>
  <c r="Z57" i="49"/>
  <c r="Z42" i="49"/>
  <c r="Z67" i="49"/>
  <c r="Z16" i="49"/>
  <c r="Z63" i="49"/>
  <c r="Z8" i="49"/>
  <c r="Z21" i="49"/>
  <c r="Z62" i="49"/>
  <c r="Z56" i="49"/>
  <c r="Z47" i="49"/>
  <c r="Z60" i="49"/>
  <c r="Z29" i="49"/>
  <c r="Z31" i="49"/>
  <c r="Z49" i="49"/>
  <c r="Z43" i="49"/>
  <c r="Z59" i="49"/>
  <c r="Z53" i="49"/>
  <c r="Z48" i="49"/>
  <c r="Z58" i="49"/>
  <c r="Z44" i="49"/>
  <c r="Z32" i="49"/>
  <c r="Z6" i="49"/>
  <c r="Z12" i="49"/>
  <c r="Z34" i="49"/>
  <c r="Z5" i="49"/>
  <c r="Z23" i="49"/>
  <c r="Z39" i="49"/>
  <c r="AH71" i="49"/>
  <c r="BC71" i="49" s="1"/>
  <c r="AH69" i="49"/>
  <c r="AH46" i="49"/>
  <c r="AH68" i="49"/>
  <c r="AH45" i="49"/>
  <c r="AH66" i="49"/>
  <c r="AH72" i="49"/>
  <c r="BC72" i="49" s="1"/>
  <c r="AH65" i="49"/>
  <c r="BC63" i="49" s="1"/>
  <c r="AH70" i="49"/>
  <c r="AH41" i="49"/>
  <c r="AH54" i="49"/>
  <c r="AH55" i="49"/>
  <c r="AH33" i="49"/>
  <c r="AH67" i="49"/>
  <c r="AH50" i="49"/>
  <c r="AH26" i="49"/>
  <c r="AH61" i="49"/>
  <c r="AH25" i="49"/>
  <c r="AH64" i="49"/>
  <c r="AH57" i="49"/>
  <c r="AH42" i="49"/>
  <c r="AH43" i="49"/>
  <c r="AH63" i="49"/>
  <c r="AH8" i="49"/>
  <c r="AH21" i="49"/>
  <c r="AH60" i="49"/>
  <c r="AH56" i="49"/>
  <c r="AH47" i="49"/>
  <c r="AH31" i="49"/>
  <c r="AH49" i="49"/>
  <c r="AH29" i="49"/>
  <c r="AH59" i="49"/>
  <c r="AH53" i="49"/>
  <c r="AH48" i="49"/>
  <c r="AH44" i="49"/>
  <c r="AH32" i="49"/>
  <c r="AH6" i="49"/>
  <c r="AH12" i="49"/>
  <c r="AH34" i="49"/>
  <c r="AH5" i="49"/>
  <c r="AH16" i="49"/>
  <c r="AH62" i="49"/>
  <c r="AH14" i="49"/>
  <c r="AH23" i="49"/>
  <c r="AH39" i="49"/>
  <c r="J13" i="49"/>
  <c r="R13" i="49"/>
  <c r="Z13" i="49"/>
  <c r="AH13" i="49"/>
  <c r="R20" i="49"/>
  <c r="Z20" i="49"/>
  <c r="AH20" i="49"/>
  <c r="R19" i="49"/>
  <c r="Z19" i="49"/>
  <c r="AH19" i="49"/>
  <c r="J36" i="49"/>
  <c r="R36" i="49"/>
  <c r="Z36" i="49"/>
  <c r="AH36" i="49"/>
  <c r="J22" i="49"/>
  <c r="R22" i="49"/>
  <c r="Z22" i="49"/>
  <c r="AH22" i="49"/>
  <c r="J35" i="49"/>
  <c r="R18" i="49"/>
  <c r="J10" i="49"/>
  <c r="J60" i="49"/>
  <c r="AL4" i="49"/>
  <c r="R40" i="49"/>
  <c r="Z40" i="49"/>
  <c r="AH40" i="49"/>
  <c r="J52" i="49"/>
  <c r="R52" i="49"/>
  <c r="Z52" i="49"/>
  <c r="AH52" i="49"/>
  <c r="R24" i="49"/>
  <c r="Z24" i="49"/>
  <c r="AH24" i="49"/>
  <c r="R38" i="49"/>
  <c r="Z38" i="49"/>
  <c r="AH38" i="49"/>
  <c r="AH35" i="49"/>
  <c r="Z18" i="49"/>
  <c r="R10" i="49"/>
  <c r="H22" i="48"/>
  <c r="H20" i="48"/>
  <c r="H36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55" i="48"/>
  <c r="AV55" i="48" s="1"/>
  <c r="T51" i="48"/>
  <c r="AV51" i="48" s="1"/>
  <c r="T60" i="48"/>
  <c r="AV60" i="48" s="1"/>
  <c r="T59" i="48"/>
  <c r="AV59" i="48" s="1"/>
  <c r="T58" i="48"/>
  <c r="AV58" i="48" s="1"/>
  <c r="T53" i="48"/>
  <c r="AV53" i="48" s="1"/>
  <c r="T47" i="48"/>
  <c r="T43" i="48"/>
  <c r="T68" i="48"/>
  <c r="AV68" i="48" s="1"/>
  <c r="T63" i="48"/>
  <c r="AV63" i="48" s="1"/>
  <c r="T57" i="48"/>
  <c r="AV57" i="48" s="1"/>
  <c r="T52" i="48"/>
  <c r="AV52" i="48" s="1"/>
  <c r="T49" i="48"/>
  <c r="AV49" i="48" s="1"/>
  <c r="T56" i="48"/>
  <c r="AV56" i="48" s="1"/>
  <c r="T44" i="48"/>
  <c r="T13" i="48"/>
  <c r="T40" i="48"/>
  <c r="T30" i="48"/>
  <c r="T69" i="48"/>
  <c r="AV69" i="48" s="1"/>
  <c r="T64" i="48"/>
  <c r="AV64" i="48" s="1"/>
  <c r="T54" i="48"/>
  <c r="AV54" i="48" s="1"/>
  <c r="T48" i="48"/>
  <c r="T42" i="48"/>
  <c r="T15" i="48"/>
  <c r="T39" i="48"/>
  <c r="T50" i="48"/>
  <c r="AV50" i="48" s="1"/>
  <c r="T19" i="48"/>
  <c r="T27" i="48"/>
  <c r="T23" i="48"/>
  <c r="T38" i="48"/>
  <c r="T26" i="48"/>
  <c r="T33" i="48"/>
  <c r="T36" i="48"/>
  <c r="T45" i="48"/>
  <c r="T41" i="48"/>
  <c r="T7" i="48"/>
  <c r="T24" i="48"/>
  <c r="T11" i="48"/>
  <c r="T12" i="48"/>
  <c r="T18" i="48"/>
  <c r="T37" i="48"/>
  <c r="T28" i="48"/>
  <c r="T46" i="48"/>
  <c r="T29" i="48"/>
  <c r="T8" i="48"/>
  <c r="T14" i="48"/>
  <c r="T16" i="48"/>
  <c r="T22" i="48"/>
  <c r="T5" i="48"/>
  <c r="T21" i="48"/>
  <c r="T25" i="48"/>
  <c r="T20" i="48"/>
  <c r="T6" i="48"/>
  <c r="T32" i="48"/>
  <c r="T9" i="48"/>
  <c r="T10" i="48"/>
  <c r="T35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57" i="48"/>
  <c r="BB57" i="48" s="1"/>
  <c r="AF53" i="48"/>
  <c r="BB53" i="48" s="1"/>
  <c r="AF65" i="48"/>
  <c r="BB65" i="48" s="1"/>
  <c r="AF64" i="48"/>
  <c r="BB64" i="48" s="1"/>
  <c r="AF58" i="48"/>
  <c r="BB58" i="48" s="1"/>
  <c r="AF52" i="48"/>
  <c r="BB52" i="48" s="1"/>
  <c r="AF29" i="48"/>
  <c r="AF45" i="48"/>
  <c r="AF32" i="48"/>
  <c r="AF62" i="48"/>
  <c r="BB62" i="48" s="1"/>
  <c r="AF60" i="48"/>
  <c r="BB60" i="48" s="1"/>
  <c r="AF56" i="48"/>
  <c r="BB56" i="48" s="1"/>
  <c r="AF51" i="48"/>
  <c r="BB51" i="48" s="1"/>
  <c r="AF67" i="48"/>
  <c r="BB67" i="48" s="1"/>
  <c r="AF55" i="48"/>
  <c r="BB55" i="48" s="1"/>
  <c r="AF50" i="48"/>
  <c r="BB50" i="48" s="1"/>
  <c r="AF48" i="48"/>
  <c r="AF43" i="48"/>
  <c r="AF19" i="48"/>
  <c r="AF14" i="48"/>
  <c r="AF27" i="48"/>
  <c r="AF11" i="48"/>
  <c r="AF47" i="48"/>
  <c r="AF42" i="48"/>
  <c r="AF7" i="48"/>
  <c r="AF8" i="48"/>
  <c r="AF24" i="48"/>
  <c r="AF46" i="48"/>
  <c r="AF40" i="48"/>
  <c r="AF23" i="48"/>
  <c r="AF17" i="48"/>
  <c r="AF21" i="48"/>
  <c r="AF31" i="48"/>
  <c r="AF25" i="48"/>
  <c r="AF49" i="48"/>
  <c r="BB49" i="48" s="1"/>
  <c r="AF44" i="48"/>
  <c r="AF39" i="48"/>
  <c r="AF5" i="48"/>
  <c r="AF9" i="48"/>
  <c r="AF16" i="48"/>
  <c r="AF54" i="48"/>
  <c r="BB54" i="48" s="1"/>
  <c r="AF15" i="48"/>
  <c r="AF30" i="48"/>
  <c r="AF13" i="48"/>
  <c r="AF12" i="48"/>
  <c r="AF37" i="48"/>
  <c r="AF35" i="48"/>
  <c r="AF26" i="48"/>
  <c r="AF36" i="48"/>
  <c r="AF10" i="48"/>
  <c r="AF34" i="48"/>
  <c r="AF41" i="48"/>
  <c r="AF18" i="48"/>
  <c r="AF28" i="48"/>
  <c r="P6" i="48"/>
  <c r="AF6" i="48"/>
  <c r="P20" i="48"/>
  <c r="P10" i="48"/>
  <c r="T31" i="48"/>
  <c r="P33" i="48"/>
  <c r="H26" i="48"/>
  <c r="AF38" i="48"/>
  <c r="H5" i="48"/>
  <c r="P48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57" i="48"/>
  <c r="AP57" i="48" s="1"/>
  <c r="H53" i="48"/>
  <c r="AP53" i="48" s="1"/>
  <c r="H66" i="48"/>
  <c r="AP66" i="48" s="1"/>
  <c r="H69" i="48"/>
  <c r="AP69" i="48" s="1"/>
  <c r="H61" i="48"/>
  <c r="AP61" i="48" s="1"/>
  <c r="H60" i="48"/>
  <c r="AP60" i="48" s="1"/>
  <c r="H54" i="48"/>
  <c r="AP54" i="48" s="1"/>
  <c r="H29" i="48"/>
  <c r="H45" i="48"/>
  <c r="H32" i="48"/>
  <c r="H64" i="48"/>
  <c r="AP64" i="48" s="1"/>
  <c r="H52" i="48"/>
  <c r="AP52" i="48" s="1"/>
  <c r="H70" i="48"/>
  <c r="AP70" i="48" s="1"/>
  <c r="H58" i="48"/>
  <c r="AP58" i="48" s="1"/>
  <c r="H44" i="48"/>
  <c r="H19" i="48"/>
  <c r="H14" i="48"/>
  <c r="H27" i="48"/>
  <c r="H71" i="48"/>
  <c r="AP71" i="48" s="1"/>
  <c r="H65" i="48"/>
  <c r="AP65" i="48" s="1"/>
  <c r="H55" i="48"/>
  <c r="AP55" i="48" s="1"/>
  <c r="H50" i="48"/>
  <c r="AP50" i="48" s="1"/>
  <c r="H49" i="48"/>
  <c r="AP49" i="48" s="1"/>
  <c r="H48" i="48"/>
  <c r="H43" i="48"/>
  <c r="H24" i="48"/>
  <c r="H51" i="48"/>
  <c r="AP51" i="48" s="1"/>
  <c r="H13" i="48"/>
  <c r="H30" i="48"/>
  <c r="H17" i="48"/>
  <c r="H21" i="48"/>
  <c r="H31" i="48"/>
  <c r="H25" i="48"/>
  <c r="H46" i="48"/>
  <c r="H15" i="48"/>
  <c r="H23" i="48"/>
  <c r="H16" i="48"/>
  <c r="H56" i="48"/>
  <c r="AP56" i="48" s="1"/>
  <c r="H47" i="48"/>
  <c r="H41" i="48"/>
  <c r="H28" i="48"/>
  <c r="H35" i="48"/>
  <c r="H39" i="48"/>
  <c r="H38" i="48"/>
  <c r="H33" i="48"/>
  <c r="H34" i="48"/>
  <c r="H42" i="48"/>
  <c r="H37" i="48"/>
  <c r="H10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55" i="48"/>
  <c r="AZ55" i="48" s="1"/>
  <c r="AB51" i="48"/>
  <c r="AZ51" i="48" s="1"/>
  <c r="AB69" i="48"/>
  <c r="AZ69" i="48" s="1"/>
  <c r="AB62" i="48"/>
  <c r="AZ62" i="48" s="1"/>
  <c r="AB54" i="48"/>
  <c r="AZ54" i="48" s="1"/>
  <c r="AB47" i="48"/>
  <c r="AB43" i="48"/>
  <c r="AB64" i="48"/>
  <c r="AZ64" i="48" s="1"/>
  <c r="AB53" i="48"/>
  <c r="AZ53" i="48" s="1"/>
  <c r="AB49" i="48"/>
  <c r="AZ49" i="48" s="1"/>
  <c r="AB71" i="48"/>
  <c r="AZ71" i="48" s="1"/>
  <c r="AB59" i="48"/>
  <c r="AZ59" i="48" s="1"/>
  <c r="AB57" i="48"/>
  <c r="AZ57" i="48" s="1"/>
  <c r="AB52" i="48"/>
  <c r="AZ52" i="48" s="1"/>
  <c r="AB29" i="48"/>
  <c r="AB45" i="48"/>
  <c r="AB41" i="48"/>
  <c r="AB13" i="48"/>
  <c r="AB40" i="48"/>
  <c r="AB30" i="48"/>
  <c r="AB72" i="48"/>
  <c r="AZ72" i="48" s="1"/>
  <c r="AB50" i="48"/>
  <c r="AZ50" i="48" s="1"/>
  <c r="AB44" i="48"/>
  <c r="AZ43" i="48" s="1"/>
  <c r="AB15" i="48"/>
  <c r="AB39" i="48"/>
  <c r="AB48" i="48"/>
  <c r="AB14" i="48"/>
  <c r="AB38" i="48"/>
  <c r="AB26" i="48"/>
  <c r="AB33" i="48"/>
  <c r="AB36" i="48"/>
  <c r="AB56" i="48"/>
  <c r="AZ56" i="48" s="1"/>
  <c r="AB46" i="48"/>
  <c r="AB32" i="48"/>
  <c r="AB8" i="48"/>
  <c r="AB23" i="48"/>
  <c r="AB12" i="48"/>
  <c r="AB18" i="48"/>
  <c r="AB37" i="48"/>
  <c r="AB28" i="48"/>
  <c r="AB7" i="48"/>
  <c r="AB24" i="48"/>
  <c r="AB19" i="48"/>
  <c r="AB27" i="48"/>
  <c r="AB5" i="48"/>
  <c r="AB9" i="48"/>
  <c r="AB22" i="48"/>
  <c r="AB42" i="48"/>
  <c r="AB11" i="48"/>
  <c r="AB17" i="48"/>
  <c r="AB31" i="48"/>
  <c r="AB20" i="48"/>
  <c r="AB6" i="48"/>
  <c r="AB16" i="48"/>
  <c r="AB25" i="48"/>
  <c r="AB35" i="48"/>
  <c r="AF22" i="48"/>
  <c r="AB10" i="48"/>
  <c r="AF33" i="48"/>
  <c r="AB21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57" i="48"/>
  <c r="AT57" i="48" s="1"/>
  <c r="P53" i="48"/>
  <c r="AT53" i="48" s="1"/>
  <c r="P71" i="48"/>
  <c r="AT71" i="48" s="1"/>
  <c r="P70" i="48"/>
  <c r="AT70" i="48" s="1"/>
  <c r="P62" i="48"/>
  <c r="AT62" i="48" s="1"/>
  <c r="P67" i="48"/>
  <c r="AT67" i="48" s="1"/>
  <c r="P55" i="48"/>
  <c r="AT55" i="48" s="1"/>
  <c r="P50" i="48"/>
  <c r="AT50" i="48" s="1"/>
  <c r="P29" i="48"/>
  <c r="P45" i="48"/>
  <c r="P32" i="48"/>
  <c r="P65" i="48"/>
  <c r="AT65" i="48" s="1"/>
  <c r="P54" i="48"/>
  <c r="AT54" i="48" s="1"/>
  <c r="P66" i="48"/>
  <c r="AT66" i="48" s="1"/>
  <c r="P61" i="48"/>
  <c r="AT61" i="48" s="1"/>
  <c r="P46" i="48"/>
  <c r="P41" i="48"/>
  <c r="P19" i="48"/>
  <c r="P14" i="48"/>
  <c r="P27" i="48"/>
  <c r="P11" i="48"/>
  <c r="P60" i="48"/>
  <c r="AT60" i="48" s="1"/>
  <c r="P56" i="48"/>
  <c r="AT56" i="48" s="1"/>
  <c r="P51" i="48"/>
  <c r="AT51" i="48" s="1"/>
  <c r="P44" i="48"/>
  <c r="P7" i="48"/>
  <c r="P8" i="48"/>
  <c r="P24" i="48"/>
  <c r="P40" i="48"/>
  <c r="P17" i="48"/>
  <c r="P21" i="48"/>
  <c r="P31" i="48"/>
  <c r="P25" i="48"/>
  <c r="P47" i="48"/>
  <c r="P42" i="48"/>
  <c r="P39" i="48"/>
  <c r="P30" i="48"/>
  <c r="P9" i="48"/>
  <c r="P16" i="48"/>
  <c r="P49" i="48"/>
  <c r="AT49" i="48" s="1"/>
  <c r="P15" i="48"/>
  <c r="P12" i="48"/>
  <c r="P37" i="48"/>
  <c r="P35" i="48"/>
  <c r="P52" i="48"/>
  <c r="AT52" i="48" s="1"/>
  <c r="P43" i="48"/>
  <c r="P13" i="48"/>
  <c r="P23" i="48"/>
  <c r="P26" i="48"/>
  <c r="P36" i="48"/>
  <c r="P34" i="48"/>
  <c r="P5" i="48"/>
  <c r="P18" i="48"/>
  <c r="P28" i="48"/>
  <c r="AM4" i="48"/>
  <c r="AL4" i="48"/>
  <c r="T34" i="48"/>
  <c r="AF20" i="48"/>
  <c r="N72" i="47"/>
  <c r="AS72" i="47" s="1"/>
  <c r="N5" i="47"/>
  <c r="N38" i="47"/>
  <c r="N61" i="47"/>
  <c r="N6" i="47"/>
  <c r="N20" i="47"/>
  <c r="N21" i="47"/>
  <c r="N71" i="47"/>
  <c r="AS71" i="47" s="1"/>
  <c r="N46" i="47"/>
  <c r="N70" i="47"/>
  <c r="AS70" i="47" s="1"/>
  <c r="N45" i="47"/>
  <c r="N39" i="47"/>
  <c r="N47" i="47"/>
  <c r="N44" i="47"/>
  <c r="N29" i="47"/>
  <c r="N41" i="47"/>
  <c r="N42" i="47"/>
  <c r="N12" i="47"/>
  <c r="N33" i="47"/>
  <c r="N36" i="47"/>
  <c r="N18" i="47"/>
  <c r="N62" i="47"/>
  <c r="N11" i="47"/>
  <c r="N69" i="47"/>
  <c r="N53" i="47"/>
  <c r="N65" i="47"/>
  <c r="N34" i="47"/>
  <c r="N58" i="47"/>
  <c r="N24" i="47"/>
  <c r="N43" i="47"/>
  <c r="N66" i="47"/>
  <c r="N64" i="47"/>
  <c r="N32" i="47"/>
  <c r="N13" i="47"/>
  <c r="N67" i="47"/>
  <c r="N63" i="47"/>
  <c r="N15" i="47"/>
  <c r="N52" i="47"/>
  <c r="N7" i="47"/>
  <c r="N25" i="47"/>
  <c r="N54" i="47"/>
  <c r="N22" i="47"/>
  <c r="N19" i="47"/>
  <c r="N48" i="47"/>
  <c r="N37" i="47"/>
  <c r="N59" i="47"/>
  <c r="N35" i="47"/>
  <c r="N8" i="47"/>
  <c r="N68" i="47"/>
  <c r="N49" i="47"/>
  <c r="N26" i="47"/>
  <c r="N31" i="47"/>
  <c r="N56" i="47"/>
  <c r="N28" i="47"/>
  <c r="N60" i="47"/>
  <c r="N57" i="47"/>
  <c r="N51" i="47"/>
  <c r="N40" i="47"/>
  <c r="N23" i="47"/>
  <c r="N27" i="47"/>
  <c r="N16" i="47"/>
  <c r="N55" i="47"/>
  <c r="N17" i="47"/>
  <c r="N9" i="47"/>
  <c r="AD72" i="47"/>
  <c r="BA72" i="47" s="1"/>
  <c r="AD5" i="47"/>
  <c r="AD38" i="47"/>
  <c r="AD61" i="47"/>
  <c r="AD6" i="47"/>
  <c r="AD21" i="47"/>
  <c r="AD46" i="47"/>
  <c r="AD20" i="47"/>
  <c r="AD70" i="47"/>
  <c r="BA70" i="47" s="1"/>
  <c r="AD71" i="47"/>
  <c r="BA71" i="47" s="1"/>
  <c r="AD39" i="47"/>
  <c r="AD44" i="47"/>
  <c r="AD29" i="47"/>
  <c r="AD41" i="47"/>
  <c r="AD13" i="47"/>
  <c r="AD45" i="47"/>
  <c r="BA67" i="47" s="1"/>
  <c r="AD12" i="47"/>
  <c r="AD43" i="47"/>
  <c r="AD69" i="47"/>
  <c r="AD36" i="47"/>
  <c r="AD8" i="47"/>
  <c r="AD33" i="47"/>
  <c r="AD11" i="47"/>
  <c r="AD34" i="47"/>
  <c r="AD53" i="47"/>
  <c r="AD65" i="47"/>
  <c r="AD18" i="47"/>
  <c r="AD42" i="47"/>
  <c r="AD68" i="47"/>
  <c r="AD24" i="47"/>
  <c r="AD67" i="47"/>
  <c r="AD64" i="47"/>
  <c r="AD32" i="47"/>
  <c r="AD62" i="47"/>
  <c r="AD63" i="47"/>
  <c r="AD15" i="47"/>
  <c r="AD52" i="47"/>
  <c r="AD7" i="47"/>
  <c r="AD25" i="47"/>
  <c r="AD47" i="47"/>
  <c r="AD22" i="47"/>
  <c r="AD19" i="47"/>
  <c r="AD48" i="47"/>
  <c r="AD37" i="47"/>
  <c r="AD59" i="47"/>
  <c r="AD35" i="47"/>
  <c r="AD16" i="47"/>
  <c r="AD49" i="47"/>
  <c r="AD26" i="47"/>
  <c r="AD31" i="47"/>
  <c r="AD56" i="47"/>
  <c r="AD60" i="47"/>
  <c r="AD57" i="47"/>
  <c r="AD51" i="47"/>
  <c r="AD40" i="47"/>
  <c r="AD23" i="47"/>
  <c r="AD27" i="47"/>
  <c r="AD58" i="47"/>
  <c r="AD54" i="47"/>
  <c r="AD55" i="47"/>
  <c r="AD28" i="47"/>
  <c r="AD17" i="47"/>
  <c r="AD9" i="47"/>
  <c r="N30" i="47"/>
  <c r="F14" i="47"/>
  <c r="N10" i="47"/>
  <c r="AD50" i="47"/>
  <c r="V57" i="47"/>
  <c r="V54" i="47"/>
  <c r="F72" i="47"/>
  <c r="F38" i="47"/>
  <c r="F61" i="47"/>
  <c r="F20" i="47"/>
  <c r="F71" i="47"/>
  <c r="F46" i="47"/>
  <c r="F70" i="47"/>
  <c r="F44" i="47"/>
  <c r="F29" i="47"/>
  <c r="F41" i="47"/>
  <c r="F36" i="47"/>
  <c r="F47" i="47"/>
  <c r="F45" i="47"/>
  <c r="F43" i="47"/>
  <c r="F69" i="47"/>
  <c r="F65" i="47"/>
  <c r="F62" i="47"/>
  <c r="F66" i="47"/>
  <c r="F24" i="47"/>
  <c r="F68" i="47"/>
  <c r="F64" i="47"/>
  <c r="F42" i="47"/>
  <c r="F15" i="47"/>
  <c r="F7" i="47"/>
  <c r="F67" i="47"/>
  <c r="F16" i="47"/>
  <c r="F19" i="47"/>
  <c r="F48" i="47"/>
  <c r="F60" i="47"/>
  <c r="F31" i="47"/>
  <c r="F50" i="47"/>
  <c r="F10" i="47"/>
  <c r="F27" i="47"/>
  <c r="F49" i="47"/>
  <c r="F9" i="47"/>
  <c r="V72" i="47"/>
  <c r="AW72" i="47" s="1"/>
  <c r="V5" i="47"/>
  <c r="V38" i="47"/>
  <c r="V61" i="47"/>
  <c r="V6" i="47"/>
  <c r="V21" i="47"/>
  <c r="V46" i="47"/>
  <c r="V71" i="47"/>
  <c r="AW71" i="47" s="1"/>
  <c r="V70" i="47"/>
  <c r="AW70" i="47" s="1"/>
  <c r="V20" i="47"/>
  <c r="V47" i="47"/>
  <c r="V39" i="47"/>
  <c r="V45" i="47"/>
  <c r="V44" i="47"/>
  <c r="V29" i="47"/>
  <c r="V41" i="47"/>
  <c r="V18" i="47"/>
  <c r="V43" i="47"/>
  <c r="V42" i="47"/>
  <c r="V36" i="47"/>
  <c r="V34" i="47"/>
  <c r="V13" i="47"/>
  <c r="V62" i="47"/>
  <c r="V53" i="47"/>
  <c r="V65" i="47"/>
  <c r="V69" i="47"/>
  <c r="V67" i="47"/>
  <c r="V24" i="47"/>
  <c r="V11" i="47"/>
  <c r="V58" i="47"/>
  <c r="V64" i="47"/>
  <c r="V32" i="47"/>
  <c r="V33" i="47"/>
  <c r="V15" i="47"/>
  <c r="V52" i="47"/>
  <c r="V7" i="47"/>
  <c r="V25" i="47"/>
  <c r="V8" i="47"/>
  <c r="V16" i="47"/>
  <c r="V22" i="47"/>
  <c r="V19" i="47"/>
  <c r="V48" i="47"/>
  <c r="V37" i="47"/>
  <c r="V59" i="47"/>
  <c r="V35" i="47"/>
  <c r="V66" i="47"/>
  <c r="V55" i="47"/>
  <c r="V28" i="47"/>
  <c r="V60" i="47"/>
  <c r="V31" i="47"/>
  <c r="V56" i="47"/>
  <c r="V63" i="47"/>
  <c r="V50" i="47"/>
  <c r="V10" i="47"/>
  <c r="V23" i="47"/>
  <c r="V27" i="47"/>
  <c r="V12" i="47"/>
  <c r="V49" i="47"/>
  <c r="V26" i="47"/>
  <c r="V17" i="47"/>
  <c r="V9" i="47"/>
  <c r="V14" i="47"/>
  <c r="F63" i="47"/>
  <c r="H61" i="47"/>
  <c r="H20" i="47"/>
  <c r="H71" i="47"/>
  <c r="AP71" i="47" s="1"/>
  <c r="H46" i="47"/>
  <c r="H72" i="47"/>
  <c r="AP72" i="47" s="1"/>
  <c r="H70" i="47"/>
  <c r="AP70" i="47" s="1"/>
  <c r="H45" i="47"/>
  <c r="H47" i="47"/>
  <c r="H44" i="47"/>
  <c r="H43" i="47"/>
  <c r="H11" i="47"/>
  <c r="H21" i="47"/>
  <c r="H29" i="47"/>
  <c r="H39" i="47"/>
  <c r="H41" i="47"/>
  <c r="H33" i="47"/>
  <c r="H67" i="47"/>
  <c r="H68" i="47"/>
  <c r="H65" i="47"/>
  <c r="H64" i="47"/>
  <c r="H32" i="47"/>
  <c r="H53" i="47"/>
  <c r="H16" i="47"/>
  <c r="H54" i="47"/>
  <c r="H19" i="47"/>
  <c r="H59" i="47"/>
  <c r="H69" i="47"/>
  <c r="H63" i="47"/>
  <c r="H57" i="47"/>
  <c r="H51" i="47"/>
  <c r="H60" i="47"/>
  <c r="P5" i="47"/>
  <c r="P38" i="47"/>
  <c r="P61" i="47"/>
  <c r="P6" i="47"/>
  <c r="P20" i="47"/>
  <c r="P72" i="47"/>
  <c r="AT72" i="47" s="1"/>
  <c r="P71" i="47"/>
  <c r="AT71" i="47" s="1"/>
  <c r="P46" i="47"/>
  <c r="P70" i="47"/>
  <c r="AT70" i="47" s="1"/>
  <c r="P45" i="47"/>
  <c r="P47" i="47"/>
  <c r="P44" i="47"/>
  <c r="P21" i="47"/>
  <c r="P12" i="47"/>
  <c r="P43" i="47"/>
  <c r="P11" i="47"/>
  <c r="P39" i="47"/>
  <c r="P33" i="47"/>
  <c r="P18" i="47"/>
  <c r="P13" i="47"/>
  <c r="P41" i="47"/>
  <c r="P34" i="47"/>
  <c r="P29" i="47"/>
  <c r="P69" i="47"/>
  <c r="P42" i="47"/>
  <c r="P8" i="47"/>
  <c r="P67" i="47"/>
  <c r="P66" i="47"/>
  <c r="P64" i="47"/>
  <c r="P32" i="47"/>
  <c r="P36" i="47"/>
  <c r="P68" i="47"/>
  <c r="P65" i="47"/>
  <c r="P16" i="47"/>
  <c r="P54" i="47"/>
  <c r="P24" i="47"/>
  <c r="P22" i="47"/>
  <c r="P19" i="47"/>
  <c r="P48" i="47"/>
  <c r="P37" i="47"/>
  <c r="P59" i="47"/>
  <c r="P35" i="47"/>
  <c r="P62" i="47"/>
  <c r="P53" i="47"/>
  <c r="P57" i="47"/>
  <c r="P50" i="47"/>
  <c r="P51" i="47"/>
  <c r="P26" i="47"/>
  <c r="P60" i="47"/>
  <c r="X5" i="47"/>
  <c r="X38" i="47"/>
  <c r="X61" i="47"/>
  <c r="X6" i="47"/>
  <c r="X20" i="47"/>
  <c r="X46" i="47"/>
  <c r="X71" i="47"/>
  <c r="AX71" i="47" s="1"/>
  <c r="X70" i="47"/>
  <c r="AX70" i="47" s="1"/>
  <c r="X45" i="47"/>
  <c r="X47" i="47"/>
  <c r="X72" i="47"/>
  <c r="AX72" i="47" s="1"/>
  <c r="X21" i="47"/>
  <c r="X44" i="47"/>
  <c r="X12" i="47"/>
  <c r="X43" i="47"/>
  <c r="X11" i="47"/>
  <c r="X42" i="47"/>
  <c r="X33" i="47"/>
  <c r="X34" i="47"/>
  <c r="X13" i="47"/>
  <c r="X62" i="47"/>
  <c r="X67" i="47"/>
  <c r="X41" i="47"/>
  <c r="X36" i="47"/>
  <c r="X58" i="47"/>
  <c r="X64" i="47"/>
  <c r="X32" i="47"/>
  <c r="X18" i="47"/>
  <c r="X8" i="47"/>
  <c r="X66" i="47"/>
  <c r="X16" i="47"/>
  <c r="X54" i="47"/>
  <c r="X69" i="47"/>
  <c r="X53" i="47"/>
  <c r="X22" i="47"/>
  <c r="X19" i="47"/>
  <c r="X48" i="47"/>
  <c r="X37" i="47"/>
  <c r="X59" i="47"/>
  <c r="X35" i="47"/>
  <c r="X68" i="47"/>
  <c r="X65" i="47"/>
  <c r="X63" i="47"/>
  <c r="X57" i="47"/>
  <c r="X50" i="47"/>
  <c r="X51" i="47"/>
  <c r="X26" i="47"/>
  <c r="X60" i="47"/>
  <c r="AF5" i="47"/>
  <c r="AF38" i="47"/>
  <c r="AF61" i="47"/>
  <c r="AF6" i="47"/>
  <c r="AF20" i="47"/>
  <c r="AF46" i="47"/>
  <c r="AF70" i="47"/>
  <c r="BB70" i="47" s="1"/>
  <c r="AF45" i="47"/>
  <c r="AF72" i="47"/>
  <c r="BB72" i="47" s="1"/>
  <c r="AF71" i="47"/>
  <c r="BB71" i="47" s="1"/>
  <c r="AF47" i="47"/>
  <c r="BB69" i="47" s="1"/>
  <c r="AF44" i="47"/>
  <c r="AF12" i="47"/>
  <c r="AF43" i="47"/>
  <c r="AF11" i="47"/>
  <c r="AF21" i="47"/>
  <c r="AF39" i="47"/>
  <c r="AF29" i="47"/>
  <c r="AF18" i="47"/>
  <c r="AF42" i="47"/>
  <c r="AF34" i="47"/>
  <c r="AF33" i="47"/>
  <c r="AF69" i="47"/>
  <c r="AF36" i="47"/>
  <c r="AF41" i="47"/>
  <c r="AF62" i="47"/>
  <c r="AF67" i="47"/>
  <c r="AF8" i="47"/>
  <c r="AF53" i="47"/>
  <c r="AF64" i="47"/>
  <c r="AF32" i="47"/>
  <c r="AF13" i="47"/>
  <c r="AF58" i="47"/>
  <c r="AF16" i="47"/>
  <c r="AF54" i="47"/>
  <c r="AF68" i="47"/>
  <c r="AF65" i="47"/>
  <c r="AF24" i="47"/>
  <c r="AF22" i="47"/>
  <c r="AF19" i="47"/>
  <c r="AF48" i="47"/>
  <c r="AF37" i="47"/>
  <c r="AF59" i="47"/>
  <c r="AF35" i="47"/>
  <c r="AF66" i="47"/>
  <c r="AF57" i="47"/>
  <c r="AF50" i="47"/>
  <c r="AF51" i="47"/>
  <c r="AF26" i="47"/>
  <c r="AF60" i="47"/>
  <c r="H30" i="47"/>
  <c r="P30" i="47"/>
  <c r="X30" i="47"/>
  <c r="AF30" i="47"/>
  <c r="P14" i="47"/>
  <c r="X14" i="47"/>
  <c r="AF14" i="47"/>
  <c r="P10" i="47"/>
  <c r="H40" i="47"/>
  <c r="X40" i="47"/>
  <c r="H52" i="47"/>
  <c r="X52" i="47"/>
  <c r="P15" i="47"/>
  <c r="AF15" i="47"/>
  <c r="P63" i="47"/>
  <c r="H42" i="47"/>
  <c r="H9" i="47"/>
  <c r="P9" i="47"/>
  <c r="X9" i="47"/>
  <c r="AF9" i="47"/>
  <c r="P17" i="47"/>
  <c r="X17" i="47"/>
  <c r="AF17" i="47"/>
  <c r="H25" i="47"/>
  <c r="X25" i="47"/>
  <c r="P7" i="47"/>
  <c r="AF7" i="47"/>
  <c r="P28" i="47"/>
  <c r="AF28" i="47"/>
  <c r="X49" i="47"/>
  <c r="P55" i="47"/>
  <c r="AF55" i="47"/>
  <c r="X24" i="47"/>
  <c r="H66" i="47"/>
  <c r="H14" i="47"/>
  <c r="AF10" i="47"/>
  <c r="AL4" i="47"/>
  <c r="H27" i="47"/>
  <c r="P27" i="47"/>
  <c r="X27" i="47"/>
  <c r="AF27" i="47"/>
  <c r="P23" i="47"/>
  <c r="X23" i="47"/>
  <c r="AF23" i="47"/>
  <c r="H10" i="47"/>
  <c r="X10" i="47"/>
  <c r="P40" i="47"/>
  <c r="AF40" i="47"/>
  <c r="P52" i="47"/>
  <c r="AF52" i="47"/>
  <c r="H15" i="47"/>
  <c r="X15" i="47"/>
  <c r="AF63" i="47"/>
  <c r="H58" i="47"/>
  <c r="X29" i="47"/>
  <c r="N14" i="46"/>
  <c r="N12" i="46"/>
  <c r="AD8" i="46"/>
  <c r="N30" i="46"/>
  <c r="H72" i="46"/>
  <c r="AP72" i="46" s="1"/>
  <c r="H34" i="46"/>
  <c r="AP68" i="46" s="1"/>
  <c r="H71" i="46"/>
  <c r="AP71" i="46" s="1"/>
  <c r="H69" i="46"/>
  <c r="H70" i="46"/>
  <c r="AP70" i="46" s="1"/>
  <c r="H65" i="46"/>
  <c r="H35" i="46"/>
  <c r="AP69" i="46" s="1"/>
  <c r="H68" i="46"/>
  <c r="H64" i="46"/>
  <c r="H62" i="46"/>
  <c r="H17" i="46"/>
  <c r="H67" i="46"/>
  <c r="H61" i="46"/>
  <c r="H58" i="46"/>
  <c r="H59" i="46"/>
  <c r="H55" i="46"/>
  <c r="H31" i="46"/>
  <c r="H66" i="46"/>
  <c r="AP64" i="46" s="1"/>
  <c r="H25" i="46"/>
  <c r="H57" i="46"/>
  <c r="H30" i="46"/>
  <c r="H63" i="46"/>
  <c r="AP60" i="46" s="1"/>
  <c r="H16" i="46"/>
  <c r="H24" i="46"/>
  <c r="H27" i="46"/>
  <c r="H49" i="46"/>
  <c r="H46" i="46"/>
  <c r="H51" i="46"/>
  <c r="H60" i="46"/>
  <c r="H26" i="46"/>
  <c r="H8" i="46"/>
  <c r="H37" i="46"/>
  <c r="H12" i="46"/>
  <c r="H23" i="46"/>
  <c r="AP49" i="46" s="1"/>
  <c r="H29" i="46"/>
  <c r="H33" i="46"/>
  <c r="H36" i="46"/>
  <c r="H44" i="46"/>
  <c r="H15" i="46"/>
  <c r="H56" i="46"/>
  <c r="H43" i="46"/>
  <c r="H47" i="46"/>
  <c r="H7" i="46"/>
  <c r="H48" i="46"/>
  <c r="P72" i="46"/>
  <c r="AT72" i="46" s="1"/>
  <c r="P34" i="46"/>
  <c r="AT68" i="46" s="1"/>
  <c r="P71" i="46"/>
  <c r="AT71" i="46" s="1"/>
  <c r="P69" i="46"/>
  <c r="P70" i="46"/>
  <c r="AT70" i="46" s="1"/>
  <c r="P35" i="46"/>
  <c r="AT69" i="46" s="1"/>
  <c r="P65" i="46"/>
  <c r="P68" i="46"/>
  <c r="P64" i="46"/>
  <c r="P66" i="46"/>
  <c r="AT64" i="46" s="1"/>
  <c r="P62" i="46"/>
  <c r="P17" i="46"/>
  <c r="P61" i="46"/>
  <c r="P58" i="46"/>
  <c r="P67" i="46"/>
  <c r="AT65" i="46" s="1"/>
  <c r="P63" i="46"/>
  <c r="P55" i="46"/>
  <c r="P31" i="46"/>
  <c r="P60" i="46"/>
  <c r="P6" i="46"/>
  <c r="P30" i="46"/>
  <c r="P59" i="46"/>
  <c r="AT56" i="46" s="1"/>
  <c r="P54" i="46"/>
  <c r="P24" i="46"/>
  <c r="P27" i="46"/>
  <c r="P49" i="46"/>
  <c r="P46" i="46"/>
  <c r="P51" i="46"/>
  <c r="P56" i="46"/>
  <c r="P23" i="46"/>
  <c r="P16" i="46"/>
  <c r="P26" i="46"/>
  <c r="P8" i="46"/>
  <c r="P37" i="46"/>
  <c r="P12" i="46"/>
  <c r="P20" i="46"/>
  <c r="P25" i="46"/>
  <c r="AT61" i="46" s="1"/>
  <c r="P45" i="46"/>
  <c r="P28" i="46"/>
  <c r="P32" i="46"/>
  <c r="P39" i="46"/>
  <c r="P44" i="46"/>
  <c r="P15" i="46"/>
  <c r="P11" i="46"/>
  <c r="P22" i="46"/>
  <c r="P13" i="46"/>
  <c r="P7" i="46"/>
  <c r="P5" i="46"/>
  <c r="P48" i="46"/>
  <c r="X72" i="46"/>
  <c r="AX72" i="46" s="1"/>
  <c r="X34" i="46"/>
  <c r="X71" i="46"/>
  <c r="AX71" i="46" s="1"/>
  <c r="X69" i="46"/>
  <c r="X70" i="46"/>
  <c r="AX70" i="46" s="1"/>
  <c r="X65" i="46"/>
  <c r="X64" i="46"/>
  <c r="X35" i="46"/>
  <c r="X62" i="46"/>
  <c r="AX59" i="46" s="1"/>
  <c r="X17" i="46"/>
  <c r="X68" i="46"/>
  <c r="X67" i="46"/>
  <c r="X61" i="46"/>
  <c r="X58" i="46"/>
  <c r="X59" i="46"/>
  <c r="X56" i="46"/>
  <c r="X31" i="46"/>
  <c r="X25" i="46"/>
  <c r="X55" i="46"/>
  <c r="X6" i="46"/>
  <c r="X30" i="46"/>
  <c r="X24" i="46"/>
  <c r="X27" i="46"/>
  <c r="X49" i="46"/>
  <c r="X46" i="46"/>
  <c r="X51" i="46"/>
  <c r="X66" i="46"/>
  <c r="X57" i="46"/>
  <c r="X26" i="46"/>
  <c r="X8" i="46"/>
  <c r="X37" i="46"/>
  <c r="X12" i="46"/>
  <c r="X20" i="46"/>
  <c r="X60" i="46"/>
  <c r="AX57" i="46" s="1"/>
  <c r="X29" i="46"/>
  <c r="X33" i="46"/>
  <c r="X36" i="46"/>
  <c r="X32" i="46"/>
  <c r="X39" i="46"/>
  <c r="X44" i="46"/>
  <c r="X15" i="46"/>
  <c r="X63" i="46"/>
  <c r="X54" i="46"/>
  <c r="X43" i="46"/>
  <c r="X47" i="46"/>
  <c r="X13" i="46"/>
  <c r="X7" i="46"/>
  <c r="X5" i="46"/>
  <c r="X48" i="46"/>
  <c r="AF72" i="46"/>
  <c r="BB72" i="46" s="1"/>
  <c r="AF34" i="46"/>
  <c r="AF71" i="46"/>
  <c r="BB71" i="46" s="1"/>
  <c r="AF69" i="46"/>
  <c r="AF70" i="46"/>
  <c r="BB70" i="46" s="1"/>
  <c r="AF65" i="46"/>
  <c r="AF64" i="46"/>
  <c r="AF68" i="46"/>
  <c r="AF66" i="46"/>
  <c r="BB64" i="46" s="1"/>
  <c r="AF62" i="46"/>
  <c r="AF17" i="46"/>
  <c r="AF61" i="46"/>
  <c r="AF58" i="46"/>
  <c r="AF35" i="46"/>
  <c r="AF63" i="46"/>
  <c r="AF57" i="46"/>
  <c r="AF31" i="46"/>
  <c r="AF60" i="46"/>
  <c r="AF56" i="46"/>
  <c r="AF6" i="46"/>
  <c r="AF30" i="46"/>
  <c r="AF55" i="46"/>
  <c r="AF54" i="46"/>
  <c r="AF24" i="46"/>
  <c r="AF27" i="46"/>
  <c r="AF49" i="46"/>
  <c r="AF46" i="46"/>
  <c r="AF51" i="46"/>
  <c r="AF25" i="46"/>
  <c r="AF23" i="46"/>
  <c r="BB49" i="46" s="1"/>
  <c r="AF26" i="46"/>
  <c r="AF8" i="46"/>
  <c r="AF37" i="46"/>
  <c r="AF12" i="46"/>
  <c r="AF20" i="46"/>
  <c r="AF67" i="46"/>
  <c r="AF45" i="46"/>
  <c r="AF28" i="46"/>
  <c r="AF32" i="46"/>
  <c r="AF39" i="46"/>
  <c r="AF44" i="46"/>
  <c r="AF15" i="46"/>
  <c r="AF59" i="46"/>
  <c r="BB56" i="46" s="1"/>
  <c r="AF11" i="46"/>
  <c r="AF22" i="46"/>
  <c r="AF13" i="46"/>
  <c r="AF7" i="46"/>
  <c r="AF5" i="46"/>
  <c r="AF48" i="46"/>
  <c r="H52" i="46"/>
  <c r="P52" i="46"/>
  <c r="X52" i="46"/>
  <c r="AF52" i="46"/>
  <c r="P14" i="46"/>
  <c r="N48" i="46"/>
  <c r="X53" i="46"/>
  <c r="AF9" i="46"/>
  <c r="H21" i="46"/>
  <c r="AD21" i="46"/>
  <c r="P50" i="46"/>
  <c r="AF50" i="46"/>
  <c r="N10" i="46"/>
  <c r="AD10" i="46"/>
  <c r="H41" i="46"/>
  <c r="X41" i="46"/>
  <c r="P40" i="46"/>
  <c r="AF40" i="46"/>
  <c r="AF36" i="46"/>
  <c r="X28" i="46"/>
  <c r="P33" i="46"/>
  <c r="N22" i="46"/>
  <c r="H45" i="46"/>
  <c r="AF29" i="46"/>
  <c r="AD11" i="46"/>
  <c r="AF16" i="46"/>
  <c r="X23" i="46"/>
  <c r="AD56" i="46"/>
  <c r="H14" i="46"/>
  <c r="AD14" i="46"/>
  <c r="P53" i="46"/>
  <c r="N9" i="46"/>
  <c r="X9" i="46"/>
  <c r="AF21" i="46"/>
  <c r="P10" i="46"/>
  <c r="AF10" i="46"/>
  <c r="N5" i="46"/>
  <c r="AD5" i="46"/>
  <c r="X38" i="46"/>
  <c r="N13" i="46"/>
  <c r="AD13" i="46"/>
  <c r="AF47" i="46"/>
  <c r="AD12" i="46"/>
  <c r="X22" i="46"/>
  <c r="P43" i="46"/>
  <c r="H11" i="46"/>
  <c r="H54" i="46"/>
  <c r="AP50" i="46" s="1"/>
  <c r="N35" i="46"/>
  <c r="AS69" i="46" s="1"/>
  <c r="N72" i="46"/>
  <c r="AS72" i="46" s="1"/>
  <c r="N34" i="46"/>
  <c r="N71" i="46"/>
  <c r="AS71" i="46" s="1"/>
  <c r="N69" i="46"/>
  <c r="N70" i="46"/>
  <c r="AS70" i="46" s="1"/>
  <c r="N66" i="46"/>
  <c r="N65" i="46"/>
  <c r="N67" i="46"/>
  <c r="AS65" i="46" s="1"/>
  <c r="N63" i="46"/>
  <c r="N59" i="46"/>
  <c r="N64" i="46"/>
  <c r="N62" i="46"/>
  <c r="N17" i="46"/>
  <c r="N68" i="46"/>
  <c r="AS66" i="46" s="1"/>
  <c r="N25" i="46"/>
  <c r="AS61" i="46" s="1"/>
  <c r="N56" i="46"/>
  <c r="N23" i="46"/>
  <c r="N61" i="46"/>
  <c r="N55" i="46"/>
  <c r="AS51" i="46" s="1"/>
  <c r="N31" i="46"/>
  <c r="N60" i="46"/>
  <c r="N6" i="46"/>
  <c r="N29" i="46"/>
  <c r="N45" i="46"/>
  <c r="N33" i="46"/>
  <c r="N28" i="46"/>
  <c r="N36" i="46"/>
  <c r="N58" i="46"/>
  <c r="N54" i="46"/>
  <c r="N24" i="46"/>
  <c r="N27" i="46"/>
  <c r="N49" i="46"/>
  <c r="N46" i="46"/>
  <c r="N51" i="46"/>
  <c r="N57" i="46"/>
  <c r="AS53" i="46" s="1"/>
  <c r="N43" i="46"/>
  <c r="N47" i="46"/>
  <c r="N40" i="46"/>
  <c r="N41" i="46"/>
  <c r="N50" i="46"/>
  <c r="N16" i="46"/>
  <c r="N26" i="46"/>
  <c r="N37" i="46"/>
  <c r="N20" i="46"/>
  <c r="N32" i="46"/>
  <c r="N39" i="46"/>
  <c r="N44" i="46"/>
  <c r="N15" i="46"/>
  <c r="N53" i="46"/>
  <c r="AD35" i="46"/>
  <c r="AD72" i="46"/>
  <c r="BA72" i="46" s="1"/>
  <c r="AD34" i="46"/>
  <c r="AD71" i="46"/>
  <c r="BA71" i="46" s="1"/>
  <c r="AD69" i="46"/>
  <c r="AD68" i="46"/>
  <c r="AD66" i="46"/>
  <c r="BA64" i="46" s="1"/>
  <c r="AD65" i="46"/>
  <c r="AD67" i="46"/>
  <c r="AD63" i="46"/>
  <c r="AD59" i="46"/>
  <c r="BA56" i="46" s="1"/>
  <c r="AD70" i="46"/>
  <c r="BA70" i="46" s="1"/>
  <c r="AD64" i="46"/>
  <c r="AD62" i="46"/>
  <c r="BA59" i="46" s="1"/>
  <c r="AD17" i="46"/>
  <c r="AD55" i="46"/>
  <c r="AD25" i="46"/>
  <c r="AD23" i="46"/>
  <c r="AD61" i="46"/>
  <c r="BA58" i="46" s="1"/>
  <c r="AD57" i="46"/>
  <c r="AD31" i="46"/>
  <c r="AD6" i="46"/>
  <c r="AD16" i="46"/>
  <c r="AD29" i="46"/>
  <c r="AD45" i="46"/>
  <c r="AD33" i="46"/>
  <c r="AD28" i="46"/>
  <c r="AD36" i="46"/>
  <c r="AD54" i="46"/>
  <c r="AD24" i="46"/>
  <c r="AD27" i="46"/>
  <c r="AD49" i="46"/>
  <c r="AD46" i="46"/>
  <c r="AD51" i="46"/>
  <c r="AD43" i="46"/>
  <c r="AD47" i="46"/>
  <c r="AD40" i="46"/>
  <c r="AD41" i="46"/>
  <c r="AD50" i="46"/>
  <c r="AD30" i="46"/>
  <c r="AD26" i="46"/>
  <c r="AD37" i="46"/>
  <c r="AD20" i="46"/>
  <c r="AD32" i="46"/>
  <c r="AD39" i="46"/>
  <c r="AD44" i="46"/>
  <c r="AD15" i="46"/>
  <c r="AD53" i="46"/>
  <c r="N52" i="46"/>
  <c r="AD52" i="46"/>
  <c r="AD9" i="46"/>
  <c r="N7" i="46"/>
  <c r="AD7" i="46"/>
  <c r="AL4" i="46"/>
  <c r="AF14" i="46"/>
  <c r="AD48" i="46"/>
  <c r="H53" i="46"/>
  <c r="P9" i="46"/>
  <c r="N21" i="46"/>
  <c r="X21" i="46"/>
  <c r="H50" i="46"/>
  <c r="X50" i="46"/>
  <c r="P41" i="46"/>
  <c r="AF41" i="46"/>
  <c r="N38" i="46"/>
  <c r="AD38" i="46"/>
  <c r="X40" i="46"/>
  <c r="P36" i="46"/>
  <c r="H28" i="46"/>
  <c r="AF33" i="46"/>
  <c r="AD22" i="46"/>
  <c r="X45" i="46"/>
  <c r="P29" i="46"/>
  <c r="N11" i="46"/>
  <c r="AD60" i="46"/>
  <c r="AB31" i="45"/>
  <c r="T26" i="45"/>
  <c r="AB6" i="45"/>
  <c r="X41" i="45"/>
  <c r="AF27" i="45"/>
  <c r="AF75" i="45"/>
  <c r="AF35" i="45"/>
  <c r="AF48" i="45"/>
  <c r="AF77" i="45"/>
  <c r="AF47" i="45"/>
  <c r="AF74" i="45"/>
  <c r="AF46" i="45"/>
  <c r="AF76" i="45"/>
  <c r="AF45" i="45"/>
  <c r="AF34" i="45"/>
  <c r="AF73" i="45"/>
  <c r="AF23" i="45"/>
  <c r="AF13" i="45"/>
  <c r="AF21" i="45"/>
  <c r="AF40" i="45"/>
  <c r="AF19" i="45"/>
  <c r="AF58" i="45"/>
  <c r="AF18" i="45"/>
  <c r="AF28" i="45"/>
  <c r="AF16" i="45"/>
  <c r="AF55" i="45"/>
  <c r="AF25" i="45"/>
  <c r="AF54" i="45"/>
  <c r="AF39" i="45"/>
  <c r="AF71" i="45"/>
  <c r="AF52" i="45"/>
  <c r="AF70" i="45"/>
  <c r="AF67" i="45"/>
  <c r="AF60" i="45"/>
  <c r="AF43" i="45"/>
  <c r="AF17" i="45"/>
  <c r="AF59" i="45"/>
  <c r="AF72" i="45"/>
  <c r="AF51" i="45"/>
  <c r="AF69" i="45"/>
  <c r="AF65" i="45"/>
  <c r="AF64" i="45"/>
  <c r="AF61" i="45"/>
  <c r="AF66" i="45"/>
  <c r="AF9" i="45"/>
  <c r="AF62" i="45"/>
  <c r="AF68" i="45"/>
  <c r="AF42" i="45"/>
  <c r="AF41" i="45"/>
  <c r="AF30" i="45"/>
  <c r="AF33" i="45"/>
  <c r="AF29" i="45"/>
  <c r="AF7" i="45"/>
  <c r="AF6" i="45"/>
  <c r="AF49" i="45"/>
  <c r="AF12" i="45"/>
  <c r="AF36" i="45"/>
  <c r="AF15" i="45"/>
  <c r="AF14" i="45"/>
  <c r="T63" i="45"/>
  <c r="L77" i="45"/>
  <c r="L76" i="45"/>
  <c r="L75" i="45"/>
  <c r="L35" i="45"/>
  <c r="L74" i="45"/>
  <c r="L55" i="45"/>
  <c r="L73" i="45"/>
  <c r="L54" i="45"/>
  <c r="L71" i="45"/>
  <c r="L60" i="45"/>
  <c r="L72" i="45"/>
  <c r="L62" i="45"/>
  <c r="L21" i="45"/>
  <c r="L51" i="45"/>
  <c r="L69" i="45"/>
  <c r="L61" i="45"/>
  <c r="L68" i="45"/>
  <c r="L52" i="45"/>
  <c r="L70" i="45"/>
  <c r="L67" i="45"/>
  <c r="L43" i="45"/>
  <c r="L59" i="45"/>
  <c r="L66" i="45"/>
  <c r="L50" i="45"/>
  <c r="L58" i="45"/>
  <c r="L65" i="45"/>
  <c r="L32" i="45"/>
  <c r="AR32" i="45" s="1"/>
  <c r="L49" i="45"/>
  <c r="L15" i="45"/>
  <c r="L14" i="45"/>
  <c r="L42" i="45"/>
  <c r="L33" i="45"/>
  <c r="P27" i="45"/>
  <c r="P75" i="45"/>
  <c r="P35" i="45"/>
  <c r="P48" i="45"/>
  <c r="P77" i="45"/>
  <c r="P47" i="45"/>
  <c r="P76" i="45"/>
  <c r="P74" i="45"/>
  <c r="P46" i="45"/>
  <c r="P45" i="45"/>
  <c r="P73" i="45"/>
  <c r="P23" i="45"/>
  <c r="P34" i="45"/>
  <c r="P55" i="45"/>
  <c r="P13" i="45"/>
  <c r="P25" i="45"/>
  <c r="P21" i="45"/>
  <c r="P40" i="45"/>
  <c r="P19" i="45"/>
  <c r="P58" i="45"/>
  <c r="P18" i="45"/>
  <c r="P28" i="45"/>
  <c r="P54" i="45"/>
  <c r="P39" i="45"/>
  <c r="P71" i="45"/>
  <c r="P72" i="45"/>
  <c r="P52" i="45"/>
  <c r="P70" i="45"/>
  <c r="P67" i="45"/>
  <c r="P62" i="45"/>
  <c r="P43" i="45"/>
  <c r="P17" i="45"/>
  <c r="P59" i="45"/>
  <c r="P51" i="45"/>
  <c r="P69" i="45"/>
  <c r="P61" i="45"/>
  <c r="P65" i="45"/>
  <c r="P64" i="45"/>
  <c r="P68" i="45"/>
  <c r="P66" i="45"/>
  <c r="P9" i="45"/>
  <c r="P16" i="45"/>
  <c r="P42" i="45"/>
  <c r="P6" i="45"/>
  <c r="P30" i="45"/>
  <c r="P33" i="45"/>
  <c r="P29" i="45"/>
  <c r="P7" i="45"/>
  <c r="P60" i="45"/>
  <c r="P41" i="45"/>
  <c r="P49" i="45"/>
  <c r="P12" i="45"/>
  <c r="P36" i="45"/>
  <c r="P15" i="45"/>
  <c r="P14" i="45"/>
  <c r="AF31" i="45"/>
  <c r="AB20" i="45"/>
  <c r="L22" i="45"/>
  <c r="X26" i="45"/>
  <c r="P53" i="45"/>
  <c r="AF53" i="45"/>
  <c r="P37" i="45"/>
  <c r="AF32" i="45"/>
  <c r="T77" i="45"/>
  <c r="T76" i="45"/>
  <c r="T27" i="45"/>
  <c r="T75" i="45"/>
  <c r="T45" i="45"/>
  <c r="T48" i="45"/>
  <c r="T34" i="45"/>
  <c r="T74" i="45"/>
  <c r="T55" i="45"/>
  <c r="T13" i="45"/>
  <c r="T47" i="45"/>
  <c r="T46" i="45"/>
  <c r="T25" i="45"/>
  <c r="T35" i="45"/>
  <c r="T73" i="45"/>
  <c r="T23" i="45"/>
  <c r="T54" i="45"/>
  <c r="T39" i="45"/>
  <c r="T71" i="45"/>
  <c r="T60" i="45"/>
  <c r="T72" i="45"/>
  <c r="T62" i="45"/>
  <c r="T21" i="45"/>
  <c r="T40" i="45"/>
  <c r="T19" i="45"/>
  <c r="T28" i="45"/>
  <c r="T51" i="45"/>
  <c r="T69" i="45"/>
  <c r="T16" i="45"/>
  <c r="T61" i="45"/>
  <c r="T68" i="45"/>
  <c r="T58" i="45"/>
  <c r="T52" i="45"/>
  <c r="T70" i="45"/>
  <c r="T67" i="45"/>
  <c r="T17" i="45"/>
  <c r="T66" i="45"/>
  <c r="T9" i="45"/>
  <c r="T50" i="45"/>
  <c r="T18" i="45"/>
  <c r="T65" i="45"/>
  <c r="T64" i="45"/>
  <c r="T37" i="45"/>
  <c r="T49" i="45"/>
  <c r="T12" i="45"/>
  <c r="T36" i="45"/>
  <c r="T15" i="45"/>
  <c r="T14" i="45"/>
  <c r="T43" i="45"/>
  <c r="T59" i="45"/>
  <c r="T32" i="45"/>
  <c r="T6" i="45"/>
  <c r="T30" i="45"/>
  <c r="T33" i="45"/>
  <c r="T29" i="45"/>
  <c r="T7" i="45"/>
  <c r="AM4" i="45"/>
  <c r="AL4" i="45"/>
  <c r="H63" i="45"/>
  <c r="T31" i="45"/>
  <c r="P20" i="45"/>
  <c r="AF20" i="45"/>
  <c r="AB11" i="45"/>
  <c r="H38" i="45"/>
  <c r="X38" i="45"/>
  <c r="T5" i="45"/>
  <c r="P22" i="45"/>
  <c r="AF22" i="45"/>
  <c r="X8" i="45"/>
  <c r="T53" i="45"/>
  <c r="AB77" i="45"/>
  <c r="AB76" i="45"/>
  <c r="AB27" i="45"/>
  <c r="AB75" i="45"/>
  <c r="AB47" i="45"/>
  <c r="AB45" i="45"/>
  <c r="AB34" i="45"/>
  <c r="AB35" i="45"/>
  <c r="AB74" i="45"/>
  <c r="AB46" i="45"/>
  <c r="AB13" i="45"/>
  <c r="AB55" i="45"/>
  <c r="AB25" i="45"/>
  <c r="AB48" i="45"/>
  <c r="AB73" i="45"/>
  <c r="AB54" i="45"/>
  <c r="AB39" i="45"/>
  <c r="AB71" i="45"/>
  <c r="AB60" i="45"/>
  <c r="AB72" i="45"/>
  <c r="AB62" i="45"/>
  <c r="AB21" i="45"/>
  <c r="AB40" i="45"/>
  <c r="AB19" i="45"/>
  <c r="AB51" i="45"/>
  <c r="AB69" i="45"/>
  <c r="AB23" i="45"/>
  <c r="AB58" i="45"/>
  <c r="AB61" i="45"/>
  <c r="AB68" i="45"/>
  <c r="AB18" i="45"/>
  <c r="AB16" i="45"/>
  <c r="AB52" i="45"/>
  <c r="AB70" i="45"/>
  <c r="AB67" i="45"/>
  <c r="AB66" i="45"/>
  <c r="AB9" i="45"/>
  <c r="AB50" i="45"/>
  <c r="AB28" i="45"/>
  <c r="AB43" i="45"/>
  <c r="AB59" i="45"/>
  <c r="AB65" i="45"/>
  <c r="AB64" i="45"/>
  <c r="AB32" i="45"/>
  <c r="AB49" i="45"/>
  <c r="AB12" i="45"/>
  <c r="AB36" i="45"/>
  <c r="AB15" i="45"/>
  <c r="AB14" i="45"/>
  <c r="AB42" i="45"/>
  <c r="AB17" i="45"/>
  <c r="AB37" i="45"/>
  <c r="AB41" i="45"/>
  <c r="AB30" i="45"/>
  <c r="AB33" i="45"/>
  <c r="AB29" i="45"/>
  <c r="AB7" i="45"/>
  <c r="T11" i="45"/>
  <c r="AB5" i="45"/>
  <c r="L53" i="45"/>
  <c r="AB53" i="45"/>
  <c r="P5" i="45"/>
  <c r="AF5" i="45"/>
  <c r="AB22" i="45"/>
  <c r="H27" i="45"/>
  <c r="H75" i="45"/>
  <c r="H35" i="45"/>
  <c r="H48" i="45"/>
  <c r="H77" i="45"/>
  <c r="H47" i="45"/>
  <c r="H74" i="45"/>
  <c r="H76" i="45"/>
  <c r="H46" i="45"/>
  <c r="H45" i="45"/>
  <c r="H73" i="45"/>
  <c r="H23" i="45"/>
  <c r="H55" i="45"/>
  <c r="H13" i="45"/>
  <c r="H21" i="45"/>
  <c r="H40" i="45"/>
  <c r="H19" i="45"/>
  <c r="H34" i="45"/>
  <c r="H58" i="45"/>
  <c r="H28" i="45"/>
  <c r="H54" i="45"/>
  <c r="H39" i="45"/>
  <c r="H71" i="45"/>
  <c r="H60" i="45"/>
  <c r="H52" i="45"/>
  <c r="H70" i="45"/>
  <c r="H67" i="45"/>
  <c r="H72" i="45"/>
  <c r="H43" i="45"/>
  <c r="H59" i="45"/>
  <c r="H62" i="45"/>
  <c r="H51" i="45"/>
  <c r="H69" i="45"/>
  <c r="H16" i="45"/>
  <c r="H65" i="45"/>
  <c r="H64" i="45"/>
  <c r="H61" i="45"/>
  <c r="H68" i="45"/>
  <c r="H66" i="45"/>
  <c r="H9" i="45"/>
  <c r="H30" i="45"/>
  <c r="H33" i="45"/>
  <c r="H32" i="45"/>
  <c r="H42" i="45"/>
  <c r="H50" i="45"/>
  <c r="H49" i="45"/>
  <c r="H12" i="45"/>
  <c r="H36" i="45"/>
  <c r="H14" i="45"/>
  <c r="X27" i="45"/>
  <c r="X75" i="45"/>
  <c r="X35" i="45"/>
  <c r="X48" i="45"/>
  <c r="X77" i="45"/>
  <c r="X47" i="45"/>
  <c r="X74" i="45"/>
  <c r="X46" i="45"/>
  <c r="X45" i="45"/>
  <c r="X76" i="45"/>
  <c r="X73" i="45"/>
  <c r="X34" i="45"/>
  <c r="X23" i="45"/>
  <c r="X55" i="45"/>
  <c r="X13" i="45"/>
  <c r="X21" i="45"/>
  <c r="X40" i="45"/>
  <c r="X19" i="45"/>
  <c r="X58" i="45"/>
  <c r="X18" i="45"/>
  <c r="X28" i="45"/>
  <c r="X16" i="45"/>
  <c r="X54" i="45"/>
  <c r="X39" i="45"/>
  <c r="X71" i="45"/>
  <c r="X62" i="45"/>
  <c r="X52" i="45"/>
  <c r="X70" i="45"/>
  <c r="X67" i="45"/>
  <c r="X43" i="45"/>
  <c r="X17" i="45"/>
  <c r="X59" i="45"/>
  <c r="X60" i="45"/>
  <c r="X51" i="45"/>
  <c r="X69" i="45"/>
  <c r="X68" i="45"/>
  <c r="X65" i="45"/>
  <c r="X64" i="45"/>
  <c r="X25" i="45"/>
  <c r="X66" i="45"/>
  <c r="X9" i="45"/>
  <c r="X61" i="45"/>
  <c r="X50" i="45"/>
  <c r="X30" i="45"/>
  <c r="X33" i="45"/>
  <c r="X29" i="45"/>
  <c r="X7" i="45"/>
  <c r="X32" i="45"/>
  <c r="X72" i="45"/>
  <c r="X42" i="45"/>
  <c r="X49" i="45"/>
  <c r="X12" i="45"/>
  <c r="X36" i="45"/>
  <c r="X15" i="45"/>
  <c r="X14" i="45"/>
  <c r="L63" i="45"/>
  <c r="AB63" i="45"/>
  <c r="X31" i="45"/>
  <c r="T20" i="45"/>
  <c r="P11" i="45"/>
  <c r="AF11" i="45"/>
  <c r="AB38" i="45"/>
  <c r="X5" i="45"/>
  <c r="T22" i="45"/>
  <c r="P26" i="45"/>
  <c r="AF26" i="45"/>
  <c r="AB8" i="45"/>
  <c r="H53" i="45"/>
  <c r="X53" i="45"/>
  <c r="X6" i="45"/>
  <c r="AF50" i="45"/>
  <c r="T41" i="45"/>
  <c r="AF37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32" i="44"/>
  <c r="AF57" i="44"/>
  <c r="BB57" i="44" s="1"/>
  <c r="AF54" i="44"/>
  <c r="AF51" i="44"/>
  <c r="AF17" i="44"/>
  <c r="AF62" i="44"/>
  <c r="BB62" i="44" s="1"/>
  <c r="AF53" i="44"/>
  <c r="AF50" i="44"/>
  <c r="AF56" i="44"/>
  <c r="BB56" i="44" s="1"/>
  <c r="AF49" i="44"/>
  <c r="AF52" i="44"/>
  <c r="AF38" i="44"/>
  <c r="AF21" i="44"/>
  <c r="AF12" i="44"/>
  <c r="AF22" i="44"/>
  <c r="AF5" i="44"/>
  <c r="AF47" i="44"/>
  <c r="AF46" i="44"/>
  <c r="AF35" i="44"/>
  <c r="AF55" i="44"/>
  <c r="BB55" i="44" s="1"/>
  <c r="AF48" i="44"/>
  <c r="AF7" i="44"/>
  <c r="AF20" i="44"/>
  <c r="AF45" i="44"/>
  <c r="AF31" i="44"/>
  <c r="AF42" i="44"/>
  <c r="AF28" i="44"/>
  <c r="AF18" i="44"/>
  <c r="AF39" i="44"/>
  <c r="AF8" i="44"/>
  <c r="AF37" i="44"/>
  <c r="AF23" i="44"/>
  <c r="AF44" i="44"/>
  <c r="AF11" i="44"/>
  <c r="AF27" i="44"/>
  <c r="AF14" i="44"/>
  <c r="AF6" i="44"/>
  <c r="AF34" i="44"/>
  <c r="AF26" i="44"/>
  <c r="AF33" i="44"/>
  <c r="AF29" i="44"/>
  <c r="AF15" i="44"/>
  <c r="AF9" i="44"/>
  <c r="AF43" i="44"/>
  <c r="AF19" i="44"/>
  <c r="AF30" i="44"/>
  <c r="AF16" i="44"/>
  <c r="AF13" i="44"/>
  <c r="AF40" i="44"/>
  <c r="AF41" i="44"/>
  <c r="AF24" i="44"/>
  <c r="AF10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32" i="44"/>
  <c r="X53" i="44"/>
  <c r="X51" i="44"/>
  <c r="X17" i="44"/>
  <c r="X56" i="44"/>
  <c r="AX56" i="44" s="1"/>
  <c r="X50" i="44"/>
  <c r="X57" i="44"/>
  <c r="AX57" i="44" s="1"/>
  <c r="X55" i="44"/>
  <c r="AX55" i="44" s="1"/>
  <c r="X49" i="44"/>
  <c r="X54" i="44"/>
  <c r="X12" i="44"/>
  <c r="X22" i="44"/>
  <c r="X61" i="44"/>
  <c r="AX61" i="44" s="1"/>
  <c r="X48" i="44"/>
  <c r="X38" i="44"/>
  <c r="X5" i="44"/>
  <c r="X47" i="44"/>
  <c r="X37" i="44"/>
  <c r="X35" i="44"/>
  <c r="X52" i="44"/>
  <c r="X21" i="44"/>
  <c r="X40" i="44"/>
  <c r="X45" i="44"/>
  <c r="X31" i="44"/>
  <c r="X20" i="44"/>
  <c r="X29" i="44"/>
  <c r="X28" i="44"/>
  <c r="X18" i="44"/>
  <c r="X39" i="44"/>
  <c r="X8" i="44"/>
  <c r="X43" i="44"/>
  <c r="X11" i="44"/>
  <c r="X27" i="44"/>
  <c r="X14" i="44"/>
  <c r="X6" i="44"/>
  <c r="X34" i="44"/>
  <c r="X41" i="44"/>
  <c r="X15" i="44"/>
  <c r="X9" i="44"/>
  <c r="X23" i="44"/>
  <c r="X42" i="44"/>
  <c r="X33" i="44"/>
  <c r="X46" i="44"/>
  <c r="X44" i="44"/>
  <c r="X10" i="44"/>
  <c r="X19" i="44"/>
  <c r="X25" i="44"/>
  <c r="X7" i="44"/>
  <c r="X26" i="44"/>
  <c r="X24" i="44"/>
  <c r="X30" i="44"/>
  <c r="X16" i="44"/>
  <c r="X13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32" i="44"/>
  <c r="P61" i="44"/>
  <c r="AT61" i="44" s="1"/>
  <c r="P57" i="44"/>
  <c r="AT57" i="44" s="1"/>
  <c r="P56" i="44"/>
  <c r="AT56" i="44" s="1"/>
  <c r="P51" i="44"/>
  <c r="P17" i="44"/>
  <c r="P55" i="44"/>
  <c r="AT55" i="44" s="1"/>
  <c r="P50" i="44"/>
  <c r="P54" i="44"/>
  <c r="P49" i="44"/>
  <c r="P12" i="44"/>
  <c r="P22" i="44"/>
  <c r="P53" i="44"/>
  <c r="P52" i="44"/>
  <c r="P21" i="44"/>
  <c r="P5" i="44"/>
  <c r="P47" i="44"/>
  <c r="P38" i="44"/>
  <c r="P46" i="44"/>
  <c r="P35" i="44"/>
  <c r="P7" i="44"/>
  <c r="P20" i="44"/>
  <c r="P23" i="44"/>
  <c r="P45" i="44"/>
  <c r="P31" i="44"/>
  <c r="P40" i="44"/>
  <c r="P42" i="44"/>
  <c r="P28" i="44"/>
  <c r="P18" i="44"/>
  <c r="P39" i="44"/>
  <c r="P8" i="44"/>
  <c r="P44" i="44"/>
  <c r="P11" i="44"/>
  <c r="P27" i="44"/>
  <c r="P14" i="44"/>
  <c r="P6" i="44"/>
  <c r="P34" i="44"/>
  <c r="P48" i="44"/>
  <c r="P29" i="44"/>
  <c r="P26" i="44"/>
  <c r="P33" i="44"/>
  <c r="P24" i="44"/>
  <c r="P37" i="44"/>
  <c r="P10" i="44"/>
  <c r="P43" i="44"/>
  <c r="P30" i="44"/>
  <c r="P16" i="44"/>
  <c r="P13" i="44"/>
  <c r="P41" i="44"/>
  <c r="P15" i="44"/>
  <c r="P9" i="44"/>
  <c r="P19" i="44"/>
  <c r="P36" i="44"/>
  <c r="P25" i="44"/>
  <c r="AF36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32" i="44"/>
  <c r="H55" i="44"/>
  <c r="AP55" i="44" s="1"/>
  <c r="H51" i="44"/>
  <c r="H17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2" i="44"/>
  <c r="H56" i="44"/>
  <c r="AP56" i="44" s="1"/>
  <c r="H47" i="44"/>
  <c r="H21" i="44"/>
  <c r="H23" i="44"/>
  <c r="H35" i="44"/>
  <c r="H40" i="44"/>
  <c r="H45" i="44"/>
  <c r="H31" i="44"/>
  <c r="H7" i="44"/>
  <c r="H29" i="44"/>
  <c r="H28" i="44"/>
  <c r="H18" i="44"/>
  <c r="H39" i="44"/>
  <c r="H8" i="44"/>
  <c r="H46" i="44"/>
  <c r="H11" i="44"/>
  <c r="H27" i="44"/>
  <c r="H14" i="44"/>
  <c r="H6" i="44"/>
  <c r="H34" i="44"/>
  <c r="H20" i="44"/>
  <c r="H42" i="44"/>
  <c r="H41" i="44"/>
  <c r="H15" i="44"/>
  <c r="H9" i="44"/>
  <c r="H33" i="44"/>
  <c r="H44" i="44"/>
  <c r="H10" i="44"/>
  <c r="H19" i="44"/>
  <c r="H25" i="44"/>
  <c r="H52" i="44"/>
  <c r="H43" i="44"/>
  <c r="H26" i="44"/>
  <c r="H24" i="44"/>
  <c r="H30" i="44"/>
  <c r="H16" i="44"/>
  <c r="X36" i="44"/>
  <c r="AF25" i="44"/>
  <c r="J37" i="44"/>
  <c r="AH49" i="44"/>
  <c r="AH18" i="44"/>
  <c r="J30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59" i="44"/>
  <c r="AR59" i="44" s="1"/>
  <c r="L52" i="44"/>
  <c r="L48" i="44"/>
  <c r="L55" i="44"/>
  <c r="AR55" i="44" s="1"/>
  <c r="L51" i="44"/>
  <c r="L32" i="44"/>
  <c r="L47" i="44"/>
  <c r="L40" i="44"/>
  <c r="L42" i="44"/>
  <c r="L38" i="44"/>
  <c r="L46" i="44"/>
  <c r="L44" i="44"/>
  <c r="L37" i="44"/>
  <c r="L43" i="44"/>
  <c r="L41" i="44"/>
  <c r="L50" i="44"/>
  <c r="L45" i="44"/>
  <c r="L15" i="44"/>
  <c r="L33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32" i="44"/>
  <c r="T49" i="44"/>
  <c r="T21" i="44"/>
  <c r="T63" i="44"/>
  <c r="AV63" i="44" s="1"/>
  <c r="T54" i="44"/>
  <c r="T52" i="44"/>
  <c r="T48" i="44"/>
  <c r="T51" i="44"/>
  <c r="T17" i="44"/>
  <c r="T38" i="44"/>
  <c r="T5" i="44"/>
  <c r="T47" i="44"/>
  <c r="T23" i="44"/>
  <c r="T55" i="44"/>
  <c r="AV55" i="44" s="1"/>
  <c r="T50" i="44"/>
  <c r="T12" i="44"/>
  <c r="T22" i="44"/>
  <c r="T7" i="44"/>
  <c r="T20" i="44"/>
  <c r="T42" i="44"/>
  <c r="T29" i="44"/>
  <c r="T37" i="44"/>
  <c r="T44" i="44"/>
  <c r="T43" i="44"/>
  <c r="T46" i="44"/>
  <c r="T35" i="44"/>
  <c r="T41" i="44"/>
  <c r="T16" i="44"/>
  <c r="T19" i="44"/>
  <c r="T13" i="44"/>
  <c r="T25" i="44"/>
  <c r="T31" i="44"/>
  <c r="T30" i="44"/>
  <c r="T10" i="44"/>
  <c r="T15" i="44"/>
  <c r="T26" i="44"/>
  <c r="T9" i="44"/>
  <c r="T33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21" i="44"/>
  <c r="AB32" i="44"/>
  <c r="AB52" i="44"/>
  <c r="AB48" i="44"/>
  <c r="AB54" i="44"/>
  <c r="AB51" i="44"/>
  <c r="AB17" i="44"/>
  <c r="AB59" i="44"/>
  <c r="AZ59" i="44" s="1"/>
  <c r="AB5" i="44"/>
  <c r="AB47" i="44"/>
  <c r="AB23" i="44"/>
  <c r="AB12" i="44"/>
  <c r="AB22" i="44"/>
  <c r="AB40" i="44"/>
  <c r="AB42" i="44"/>
  <c r="AB29" i="44"/>
  <c r="AB50" i="44"/>
  <c r="AB46" i="44"/>
  <c r="AB44" i="44"/>
  <c r="AB43" i="44"/>
  <c r="AB41" i="44"/>
  <c r="AB16" i="44"/>
  <c r="AB19" i="44"/>
  <c r="AB13" i="44"/>
  <c r="AB25" i="44"/>
  <c r="AB7" i="44"/>
  <c r="AB45" i="44"/>
  <c r="AB30" i="44"/>
  <c r="AB10" i="44"/>
  <c r="AB15" i="44"/>
  <c r="AB26" i="44"/>
  <c r="AB9" i="44"/>
  <c r="AB33" i="44"/>
  <c r="AL4" i="44"/>
  <c r="L36" i="44"/>
  <c r="T36" i="44"/>
  <c r="AB36" i="44"/>
  <c r="T8" i="44"/>
  <c r="L39" i="44"/>
  <c r="AB39" i="44"/>
  <c r="T18" i="44"/>
  <c r="T11" i="44"/>
  <c r="L31" i="44"/>
  <c r="AB38" i="44"/>
  <c r="J36" i="44"/>
  <c r="AM4" i="44"/>
  <c r="T24" i="44"/>
  <c r="AB24" i="44"/>
  <c r="L34" i="44"/>
  <c r="AB34" i="44"/>
  <c r="T6" i="44"/>
  <c r="AB14" i="44"/>
  <c r="T27" i="44"/>
  <c r="T28" i="44"/>
  <c r="L35" i="44"/>
  <c r="E3" i="43"/>
  <c r="E2" i="43"/>
  <c r="M2" i="43"/>
  <c r="U2" i="43"/>
  <c r="AC2" i="43"/>
  <c r="P70" i="43"/>
  <c r="AT70" i="43" s="1"/>
  <c r="P69" i="43"/>
  <c r="AT69" i="43" s="1"/>
  <c r="P56" i="43"/>
  <c r="AT56" i="43" s="1"/>
  <c r="P27" i="43"/>
  <c r="P17" i="43"/>
  <c r="P39" i="43"/>
  <c r="H65" i="43"/>
  <c r="AP65" i="43" s="1"/>
  <c r="H51" i="43"/>
  <c r="AP51" i="43" s="1"/>
  <c r="H15" i="43"/>
  <c r="H39" i="43"/>
  <c r="X68" i="43"/>
  <c r="AX68" i="43" s="1"/>
  <c r="X71" i="43"/>
  <c r="AX71" i="43" s="1"/>
  <c r="X69" i="43"/>
  <c r="AX69" i="43" s="1"/>
  <c r="X64" i="43"/>
  <c r="AX64" i="43" s="1"/>
  <c r="X61" i="43"/>
  <c r="AX61" i="43" s="1"/>
  <c r="X49" i="43"/>
  <c r="AX49" i="43" s="1"/>
  <c r="X48" i="43"/>
  <c r="AX48" i="43" s="1"/>
  <c r="X52" i="43"/>
  <c r="AX52" i="43" s="1"/>
  <c r="X26" i="43"/>
  <c r="X34" i="43"/>
  <c r="X21" i="43"/>
  <c r="X11" i="43"/>
  <c r="X44" i="43"/>
  <c r="X40" i="43"/>
  <c r="X17" i="43"/>
  <c r="X23" i="43"/>
  <c r="X24" i="43"/>
  <c r="X7" i="43"/>
  <c r="X36" i="43"/>
  <c r="X12" i="43"/>
  <c r="X9" i="43"/>
  <c r="X42" i="43"/>
  <c r="X32" i="43"/>
  <c r="AF68" i="43"/>
  <c r="BB68" i="43" s="1"/>
  <c r="AF71" i="43"/>
  <c r="BB71" i="43" s="1"/>
  <c r="AF70" i="43"/>
  <c r="BB70" i="43" s="1"/>
  <c r="AF65" i="43"/>
  <c r="BB65" i="43" s="1"/>
  <c r="AF59" i="43"/>
  <c r="BB59" i="43" s="1"/>
  <c r="AF55" i="43"/>
  <c r="BB55" i="43" s="1"/>
  <c r="AF69" i="43"/>
  <c r="BB69" i="43" s="1"/>
  <c r="AF61" i="43"/>
  <c r="BB61" i="43" s="1"/>
  <c r="AF49" i="43"/>
  <c r="BB49" i="43" s="1"/>
  <c r="AF48" i="43"/>
  <c r="BB48" i="43" s="1"/>
  <c r="AF56" i="43"/>
  <c r="BB56" i="43" s="1"/>
  <c r="AF47" i="43"/>
  <c r="BB47" i="43" s="1"/>
  <c r="AF51" i="43"/>
  <c r="BB51" i="43" s="1"/>
  <c r="AF33" i="43"/>
  <c r="AF34" i="43"/>
  <c r="AF8" i="43"/>
  <c r="AF21" i="43"/>
  <c r="AF11" i="43"/>
  <c r="AF44" i="43"/>
  <c r="AF38" i="43"/>
  <c r="AF40" i="43"/>
  <c r="AF50" i="43"/>
  <c r="BB50" i="43" s="1"/>
  <c r="AF15" i="43"/>
  <c r="AF6" i="43"/>
  <c r="AF24" i="43"/>
  <c r="AF29" i="43"/>
  <c r="AF45" i="43"/>
  <c r="AF7" i="43"/>
  <c r="AF14" i="43"/>
  <c r="AF42" i="43"/>
  <c r="AF25" i="43"/>
  <c r="AF9" i="43"/>
  <c r="AF32" i="43"/>
  <c r="X30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15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17" i="42"/>
  <c r="H27" i="42"/>
  <c r="AP24" i="42" s="1"/>
  <c r="H14" i="42"/>
  <c r="H18" i="42"/>
  <c r="H6" i="42"/>
  <c r="H49" i="42"/>
  <c r="AP49" i="42" s="1"/>
  <c r="H43" i="42"/>
  <c r="AP43" i="42" s="1"/>
  <c r="H35" i="42"/>
  <c r="AP35" i="42" s="1"/>
  <c r="H16" i="42"/>
  <c r="H26" i="42"/>
  <c r="H7" i="42"/>
  <c r="H11" i="42"/>
  <c r="H21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17" i="42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16" i="42"/>
  <c r="AB42" i="42"/>
  <c r="AZ42" i="42" s="1"/>
  <c r="AB34" i="42"/>
  <c r="AZ34" i="42" s="1"/>
  <c r="AB15" i="42"/>
  <c r="AB25" i="42"/>
  <c r="AB19" i="42"/>
  <c r="AB22" i="42"/>
  <c r="AB61" i="42"/>
  <c r="AZ61" i="42" s="1"/>
  <c r="AB41" i="42"/>
  <c r="AZ41" i="42" s="1"/>
  <c r="AB33" i="42"/>
  <c r="AZ33" i="42" s="1"/>
  <c r="AB20" i="42"/>
  <c r="AB12" i="42"/>
  <c r="AB9" i="42"/>
  <c r="AB10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15" i="42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8" i="42"/>
  <c r="BB25" i="42" s="1"/>
  <c r="AF40" i="42"/>
  <c r="BB40" i="42" s="1"/>
  <c r="AF32" i="42"/>
  <c r="BB32" i="42" s="1"/>
  <c r="AF27" i="42"/>
  <c r="AF14" i="42"/>
  <c r="AF18" i="42"/>
  <c r="AF6" i="42"/>
  <c r="AF59" i="42"/>
  <c r="BB59" i="42" s="1"/>
  <c r="AF39" i="42"/>
  <c r="BB39" i="42" s="1"/>
  <c r="AF31" i="42"/>
  <c r="BB31" i="42" s="1"/>
  <c r="AF26" i="42"/>
  <c r="BB23" i="42" s="1"/>
  <c r="AF7" i="42"/>
  <c r="AF24" i="42"/>
  <c r="AF11" i="42"/>
  <c r="AF21" i="42"/>
  <c r="AF10" i="42"/>
  <c r="AB18" i="42"/>
  <c r="AB26" i="42"/>
  <c r="AZ23" i="42" s="1"/>
  <c r="H28" i="42"/>
  <c r="AP25" i="42" s="1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AR26" i="42"/>
  <c r="L25" i="42"/>
  <c r="L19" i="42"/>
  <c r="L22" i="42"/>
  <c r="L47" i="42"/>
  <c r="AR47" i="42" s="1"/>
  <c r="L41" i="42"/>
  <c r="AR41" i="42" s="1"/>
  <c r="L33" i="42"/>
  <c r="AR33" i="42" s="1"/>
  <c r="L28" i="42"/>
  <c r="L20" i="42"/>
  <c r="P8" i="42"/>
  <c r="L13" i="42"/>
  <c r="AF13" i="42"/>
  <c r="T21" i="42"/>
  <c r="H23" i="42"/>
  <c r="AB23" i="42"/>
  <c r="P9" i="42"/>
  <c r="AB11" i="42"/>
  <c r="T24" i="42"/>
  <c r="P20" i="42"/>
  <c r="AF20" i="42"/>
  <c r="AB7" i="42"/>
  <c r="P25" i="42"/>
  <c r="AF25" i="42"/>
  <c r="L27" i="42"/>
  <c r="AB27" i="42"/>
  <c r="AB28" i="42"/>
  <c r="T15" i="42"/>
  <c r="P17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24" i="42"/>
  <c r="H20" i="42"/>
  <c r="H25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17" i="42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16" i="42"/>
  <c r="AV27" i="42" s="1"/>
  <c r="T38" i="42"/>
  <c r="AV38" i="42" s="1"/>
  <c r="T30" i="42"/>
  <c r="AV30" i="42" s="1"/>
  <c r="T25" i="42"/>
  <c r="T19" i="42"/>
  <c r="T22" i="42"/>
  <c r="T53" i="42"/>
  <c r="AV53" i="42" s="1"/>
  <c r="T45" i="42"/>
  <c r="AV45" i="42" s="1"/>
  <c r="T37" i="42"/>
  <c r="AV37" i="42" s="1"/>
  <c r="T29" i="42"/>
  <c r="AV29" i="42" s="1"/>
  <c r="T28" i="42"/>
  <c r="AV25" i="42" s="1"/>
  <c r="T20" i="42"/>
  <c r="T12" i="42"/>
  <c r="T9" i="42"/>
  <c r="T10" i="42"/>
  <c r="H13" i="42"/>
  <c r="T13" i="42"/>
  <c r="AB21" i="42"/>
  <c r="AF5" i="42"/>
  <c r="T6" i="42"/>
  <c r="AF22" i="42"/>
  <c r="H19" i="42"/>
  <c r="T14" i="42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15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7" i="42"/>
  <c r="P14" i="42"/>
  <c r="P18" i="42"/>
  <c r="P6" i="42"/>
  <c r="P39" i="42"/>
  <c r="AT39" i="42" s="1"/>
  <c r="P31" i="42"/>
  <c r="AT31" i="42" s="1"/>
  <c r="P26" i="42"/>
  <c r="P7" i="42"/>
  <c r="P24" i="42"/>
  <c r="P11" i="42"/>
  <c r="P21" i="42"/>
  <c r="AM4" i="42"/>
  <c r="AL4" i="42"/>
  <c r="AB8" i="42"/>
  <c r="P10" i="42"/>
  <c r="L21" i="42"/>
  <c r="T23" i="42"/>
  <c r="AF23" i="42"/>
  <c r="P5" i="42"/>
  <c r="AB5" i="42"/>
  <c r="AB6" i="42"/>
  <c r="H22" i="42"/>
  <c r="T18" i="42"/>
  <c r="P19" i="42"/>
  <c r="AF19" i="42"/>
  <c r="AB14" i="42"/>
  <c r="T26" i="42"/>
  <c r="AV23" i="42" s="1"/>
  <c r="P28" i="42"/>
  <c r="AT25" i="42" s="1"/>
  <c r="AF16" i="42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22" i="41"/>
  <c r="AQ22" i="41" s="1"/>
  <c r="J19" i="41"/>
  <c r="AQ19" i="41" s="1"/>
  <c r="J18" i="41"/>
  <c r="J46" i="41"/>
  <c r="AQ46" i="41" s="1"/>
  <c r="J25" i="41"/>
  <c r="AQ25" i="41" s="1"/>
  <c r="J15" i="41"/>
  <c r="AQ18" i="41" s="1"/>
  <c r="J44" i="41"/>
  <c r="AQ44" i="41" s="1"/>
  <c r="J14" i="41"/>
  <c r="R14" i="41"/>
  <c r="Z14" i="41"/>
  <c r="Z16" i="41"/>
  <c r="J13" i="41"/>
  <c r="R20" i="41"/>
  <c r="AU20" i="41" s="1"/>
  <c r="AH20" i="41"/>
  <c r="BC20" i="41" s="1"/>
  <c r="Z23" i="41"/>
  <c r="AY23" i="41" s="1"/>
  <c r="AL4" i="41"/>
  <c r="AD5" i="41"/>
  <c r="F16" i="41"/>
  <c r="R16" i="41"/>
  <c r="Z7" i="41"/>
  <c r="N17" i="41"/>
  <c r="AH17" i="41"/>
  <c r="V12" i="41"/>
  <c r="R10" i="41"/>
  <c r="N18" i="41"/>
  <c r="AD18" i="41"/>
  <c r="J11" i="41"/>
  <c r="Z11" i="41"/>
  <c r="F19" i="41"/>
  <c r="N22" i="41"/>
  <c r="AS22" i="41" s="1"/>
  <c r="J24" i="41"/>
  <c r="AQ24" i="41" s="1"/>
  <c r="Z24" i="41"/>
  <c r="AY24" i="41" s="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8" i="41"/>
  <c r="R12" i="41"/>
  <c r="R32" i="41"/>
  <c r="AU32" i="41" s="1"/>
  <c r="R27" i="41"/>
  <c r="AU27" i="41" s="1"/>
  <c r="R25" i="41"/>
  <c r="AU25" i="41" s="1"/>
  <c r="R15" i="41"/>
  <c r="R9" i="41"/>
  <c r="R8" i="41"/>
  <c r="R5" i="41"/>
  <c r="R35" i="41"/>
  <c r="AU35" i="41" s="1"/>
  <c r="R31" i="41"/>
  <c r="AU31" i="41" s="1"/>
  <c r="AH67" i="41"/>
  <c r="BC67" i="41" s="1"/>
  <c r="AH70" i="41"/>
  <c r="BC70" i="41" s="1"/>
  <c r="AH69" i="41"/>
  <c r="BC69" i="41" s="1"/>
  <c r="AH60" i="41"/>
  <c r="BC60" i="41" s="1"/>
  <c r="AH57" i="41"/>
  <c r="BC57" i="41" s="1"/>
  <c r="AH49" i="41"/>
  <c r="BC49" i="41" s="1"/>
  <c r="AH45" i="41"/>
  <c r="BC45" i="41" s="1"/>
  <c r="AH41" i="41"/>
  <c r="BC41" i="41" s="1"/>
  <c r="AH37" i="41"/>
  <c r="BC37" i="41" s="1"/>
  <c r="AH33" i="41"/>
  <c r="BC33" i="41" s="1"/>
  <c r="AH52" i="41"/>
  <c r="BC52" i="41" s="1"/>
  <c r="AH42" i="41"/>
  <c r="BC42" i="41" s="1"/>
  <c r="AH15" i="41"/>
  <c r="AH7" i="41"/>
  <c r="AH27" i="41"/>
  <c r="BC27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0" i="41"/>
  <c r="F27" i="41"/>
  <c r="F23" i="41"/>
  <c r="F20" i="41"/>
  <c r="F6" i="41"/>
  <c r="F7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11" i="41"/>
  <c r="N10" i="41"/>
  <c r="N40" i="41"/>
  <c r="AS40" i="41" s="1"/>
  <c r="N34" i="41"/>
  <c r="AS34" i="41" s="1"/>
  <c r="N29" i="41"/>
  <c r="AS29" i="41" s="1"/>
  <c r="N23" i="41"/>
  <c r="AS23" i="41" s="1"/>
  <c r="N20" i="41"/>
  <c r="AS20" i="41" s="1"/>
  <c r="N13" i="41"/>
  <c r="N6" i="41"/>
  <c r="N7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11" i="41"/>
  <c r="V10" i="41"/>
  <c r="V37" i="41"/>
  <c r="AW37" i="41" s="1"/>
  <c r="V30" i="41"/>
  <c r="AW30" i="41" s="1"/>
  <c r="V23" i="41"/>
  <c r="AW23" i="41" s="1"/>
  <c r="V20" i="41"/>
  <c r="AW20" i="41" s="1"/>
  <c r="V13" i="41"/>
  <c r="V6" i="41"/>
  <c r="V7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11" i="41"/>
  <c r="AD10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13" i="41"/>
  <c r="AD6" i="41"/>
  <c r="AD7" i="41"/>
  <c r="AD33" i="41"/>
  <c r="BA33" i="41" s="1"/>
  <c r="AD30" i="41"/>
  <c r="BA30" i="41" s="1"/>
  <c r="F14" i="41"/>
  <c r="N14" i="41"/>
  <c r="V14" i="41"/>
  <c r="AD14" i="41"/>
  <c r="V5" i="41"/>
  <c r="J16" i="41"/>
  <c r="AD16" i="41"/>
  <c r="R7" i="41"/>
  <c r="F17" i="41"/>
  <c r="Z17" i="41"/>
  <c r="N8" i="41"/>
  <c r="AD8" i="41"/>
  <c r="J6" i="41"/>
  <c r="Z6" i="41"/>
  <c r="F9" i="41"/>
  <c r="V9" i="41"/>
  <c r="R13" i="41"/>
  <c r="N15" i="41"/>
  <c r="AD15" i="41"/>
  <c r="BA18" i="41" s="1"/>
  <c r="J20" i="41"/>
  <c r="AQ20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8" i="41"/>
  <c r="Z12" i="41"/>
  <c r="Z44" i="41"/>
  <c r="AY44" i="41" s="1"/>
  <c r="Z35" i="41"/>
  <c r="AY35" i="41" s="1"/>
  <c r="Z28" i="41"/>
  <c r="AY28" i="41" s="1"/>
  <c r="Z25" i="41"/>
  <c r="AY25" i="41" s="1"/>
  <c r="Z15" i="41"/>
  <c r="Z9" i="41"/>
  <c r="Z8" i="41"/>
  <c r="Z5" i="41"/>
  <c r="J17" i="41"/>
  <c r="R6" i="41"/>
  <c r="Z13" i="41"/>
  <c r="J23" i="41"/>
  <c r="AQ23" i="41" s="1"/>
  <c r="F5" i="41"/>
  <c r="N5" i="41"/>
  <c r="V16" i="41"/>
  <c r="J7" i="41"/>
  <c r="R17" i="41"/>
  <c r="AD17" i="41"/>
  <c r="N12" i="41"/>
  <c r="AD12" i="41"/>
  <c r="Z10" i="41"/>
  <c r="F18" i="41"/>
  <c r="V18" i="41"/>
  <c r="R11" i="41"/>
  <c r="N19" i="41"/>
  <c r="AS19" i="41" s="1"/>
  <c r="AD19" i="41"/>
  <c r="BA19" i="41" s="1"/>
  <c r="J21" i="41"/>
  <c r="AQ21" i="41" s="1"/>
  <c r="Z21" i="41"/>
  <c r="AY21" i="41" s="1"/>
  <c r="F22" i="41"/>
  <c r="V22" i="41"/>
  <c r="AW22" i="41" s="1"/>
  <c r="R24" i="41"/>
  <c r="AU24" i="41" s="1"/>
  <c r="Z27" i="41"/>
  <c r="AY27" i="41" s="1"/>
  <c r="AH28" i="41"/>
  <c r="BC28" i="41" s="1"/>
  <c r="V29" i="41"/>
  <c r="AW29" i="41" s="1"/>
  <c r="F30" i="41"/>
  <c r="F37" i="41"/>
  <c r="T16" i="37"/>
  <c r="AB16" i="37"/>
  <c r="N16" i="37"/>
  <c r="V16" i="37"/>
  <c r="AD16" i="37"/>
  <c r="R16" i="37"/>
  <c r="Z16" i="37"/>
  <c r="P16" i="37"/>
  <c r="X16" i="37"/>
  <c r="H16" i="37"/>
  <c r="AF16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3" i="37"/>
  <c r="L33" i="37"/>
  <c r="T33" i="37"/>
  <c r="AB33" i="37"/>
  <c r="N33" i="37"/>
  <c r="AS32" i="37" s="1"/>
  <c r="V33" i="37"/>
  <c r="AD33" i="37"/>
  <c r="P33" i="37"/>
  <c r="X33" i="37"/>
  <c r="AX32" i="37" s="1"/>
  <c r="H33" i="37"/>
  <c r="AP32" i="37" s="1"/>
  <c r="AF33" i="37"/>
  <c r="N11" i="37"/>
  <c r="V11" i="37"/>
  <c r="AD11" i="37"/>
  <c r="P11" i="37"/>
  <c r="X11" i="37"/>
  <c r="AF11" i="37"/>
  <c r="T11" i="37"/>
  <c r="AB11" i="37"/>
  <c r="R11" i="37"/>
  <c r="Z11" i="37"/>
  <c r="N15" i="37"/>
  <c r="V15" i="37"/>
  <c r="AD15" i="37"/>
  <c r="H15" i="37"/>
  <c r="P15" i="37"/>
  <c r="X15" i="37"/>
  <c r="AF15" i="37"/>
  <c r="T15" i="37"/>
  <c r="AB15" i="37"/>
  <c r="R15" i="37"/>
  <c r="N8" i="37"/>
  <c r="V8" i="37"/>
  <c r="AD8" i="37"/>
  <c r="H8" i="37"/>
  <c r="P8" i="37"/>
  <c r="X8" i="37"/>
  <c r="AF8" i="37"/>
  <c r="T8" i="37"/>
  <c r="AB8" i="37"/>
  <c r="R8" i="37"/>
  <c r="Z8" i="37"/>
  <c r="N20" i="37"/>
  <c r="V20" i="37"/>
  <c r="AD20" i="37"/>
  <c r="H20" i="37"/>
  <c r="P20" i="37"/>
  <c r="X20" i="37"/>
  <c r="AF20" i="37"/>
  <c r="T20" i="37"/>
  <c r="AB20" i="37"/>
  <c r="R20" i="37"/>
  <c r="T10" i="37"/>
  <c r="AB10" i="37"/>
  <c r="N10" i="37"/>
  <c r="V10" i="37"/>
  <c r="AD10" i="37"/>
  <c r="R10" i="37"/>
  <c r="X10" i="37"/>
  <c r="H10" i="37"/>
  <c r="AF10" i="37"/>
  <c r="P10" i="37"/>
  <c r="L26" i="37"/>
  <c r="T26" i="37"/>
  <c r="AB26" i="37"/>
  <c r="N26" i="37"/>
  <c r="V26" i="37"/>
  <c r="AD26" i="37"/>
  <c r="R26" i="37"/>
  <c r="P26" i="37"/>
  <c r="X26" i="37"/>
  <c r="H26" i="37"/>
  <c r="AF26" i="37"/>
  <c r="L32" i="37"/>
  <c r="N32" i="37"/>
  <c r="H32" i="37"/>
  <c r="T32" i="37"/>
  <c r="AB32" i="37"/>
  <c r="V32" i="37"/>
  <c r="AD32" i="37"/>
  <c r="BA31" i="37" s="1"/>
  <c r="P32" i="37"/>
  <c r="X32" i="37"/>
  <c r="AF32" i="37"/>
  <c r="R32" i="37"/>
  <c r="N18" i="37"/>
  <c r="V18" i="37"/>
  <c r="AD18" i="37"/>
  <c r="H18" i="37"/>
  <c r="P18" i="37"/>
  <c r="X18" i="37"/>
  <c r="AF18" i="37"/>
  <c r="R18" i="37"/>
  <c r="AB18" i="37"/>
  <c r="AZ35" i="37" s="1"/>
  <c r="T18" i="37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P56" i="37"/>
  <c r="AT56" i="37" s="1"/>
  <c r="T9" i="37"/>
  <c r="AB9" i="37"/>
  <c r="N9" i="37"/>
  <c r="V9" i="37"/>
  <c r="AD9" i="37"/>
  <c r="R9" i="37"/>
  <c r="P9" i="37"/>
  <c r="X9" i="37"/>
  <c r="H9" i="37"/>
  <c r="AF9" i="37"/>
  <c r="L25" i="37"/>
  <c r="T25" i="37"/>
  <c r="AB25" i="37"/>
  <c r="N25" i="37"/>
  <c r="V25" i="37"/>
  <c r="AD25" i="37"/>
  <c r="R25" i="37"/>
  <c r="X25" i="37"/>
  <c r="H25" i="37"/>
  <c r="AF25" i="37"/>
  <c r="P25" i="37"/>
  <c r="R7" i="37"/>
  <c r="T7" i="37"/>
  <c r="AB7" i="37"/>
  <c r="P7" i="37"/>
  <c r="X7" i="37"/>
  <c r="AF7" i="37"/>
  <c r="N7" i="37"/>
  <c r="V7" i="37"/>
  <c r="AD7" i="37"/>
  <c r="L36" i="37"/>
  <c r="AR36" i="37" s="1"/>
  <c r="T36" i="37"/>
  <c r="AV36" i="37" s="1"/>
  <c r="AB36" i="37"/>
  <c r="AZ36" i="37" s="1"/>
  <c r="N36" i="37"/>
  <c r="AS36" i="37" s="1"/>
  <c r="V36" i="37"/>
  <c r="AW36" i="37" s="1"/>
  <c r="AD36" i="37"/>
  <c r="BA36" i="37" s="1"/>
  <c r="H36" i="37"/>
  <c r="AP36" i="37" s="1"/>
  <c r="P36" i="37"/>
  <c r="AT36" i="37" s="1"/>
  <c r="X36" i="37"/>
  <c r="AX36" i="37" s="1"/>
  <c r="AF36" i="37"/>
  <c r="BB36" i="37" s="1"/>
  <c r="R36" i="37"/>
  <c r="AU36" i="37" s="1"/>
  <c r="Z36" i="37"/>
  <c r="AY36" i="37" s="1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H28" i="37"/>
  <c r="P28" i="37"/>
  <c r="X28" i="37"/>
  <c r="AF28" i="37"/>
  <c r="R28" i="37"/>
  <c r="N28" i="37"/>
  <c r="V28" i="37"/>
  <c r="AD28" i="37"/>
  <c r="L28" i="37"/>
  <c r="AR28" i="37" s="1"/>
  <c r="T28" i="37"/>
  <c r="AB28" i="37"/>
  <c r="P29" i="37"/>
  <c r="X29" i="37"/>
  <c r="AF29" i="37"/>
  <c r="R29" i="37"/>
  <c r="Z29" i="37"/>
  <c r="N29" i="37"/>
  <c r="V29" i="37"/>
  <c r="AD29" i="37"/>
  <c r="T29" i="37"/>
  <c r="AB29" i="37"/>
  <c r="L29" i="37"/>
  <c r="H27" i="37"/>
  <c r="P27" i="37"/>
  <c r="X27" i="37"/>
  <c r="AF27" i="37"/>
  <c r="R27" i="37"/>
  <c r="N27" i="37"/>
  <c r="V27" i="37"/>
  <c r="AD27" i="37"/>
  <c r="L27" i="37"/>
  <c r="T27" i="37"/>
  <c r="AB27" i="37"/>
  <c r="H12" i="37"/>
  <c r="P12" i="37"/>
  <c r="X12" i="37"/>
  <c r="AF12" i="37"/>
  <c r="R12" i="37"/>
  <c r="Z12" i="37"/>
  <c r="N12" i="37"/>
  <c r="V12" i="37"/>
  <c r="AD12" i="37"/>
  <c r="T12" i="37"/>
  <c r="AB12" i="37"/>
  <c r="N13" i="37"/>
  <c r="V13" i="37"/>
  <c r="AD13" i="37"/>
  <c r="P13" i="37"/>
  <c r="X13" i="37"/>
  <c r="AF13" i="37"/>
  <c r="T13" i="37"/>
  <c r="AB13" i="37"/>
  <c r="R13" i="37"/>
  <c r="Z13" i="37"/>
  <c r="N31" i="37"/>
  <c r="V31" i="37"/>
  <c r="AD31" i="37"/>
  <c r="H31" i="37"/>
  <c r="P31" i="37"/>
  <c r="AT30" i="37" s="1"/>
  <c r="X31" i="37"/>
  <c r="AX30" i="37" s="1"/>
  <c r="AF31" i="37"/>
  <c r="BB30" i="37" s="1"/>
  <c r="R31" i="37"/>
  <c r="T31" i="37"/>
  <c r="L31" i="37"/>
  <c r="AB31" i="37"/>
  <c r="H35" i="37"/>
  <c r="P35" i="37"/>
  <c r="X35" i="37"/>
  <c r="AF35" i="37"/>
  <c r="R35" i="37"/>
  <c r="L35" i="37"/>
  <c r="AR35" i="37" s="1"/>
  <c r="T35" i="37"/>
  <c r="AB35" i="37"/>
  <c r="N35" i="37"/>
  <c r="V35" i="37"/>
  <c r="AD35" i="37"/>
  <c r="H38" i="37"/>
  <c r="AP38" i="37" s="1"/>
  <c r="P38" i="37"/>
  <c r="AT38" i="37" s="1"/>
  <c r="X38" i="37"/>
  <c r="AX38" i="37" s="1"/>
  <c r="AF38" i="37"/>
  <c r="BB38" i="37" s="1"/>
  <c r="R38" i="37"/>
  <c r="AU38" i="37" s="1"/>
  <c r="L38" i="37"/>
  <c r="AR38" i="37" s="1"/>
  <c r="T38" i="37"/>
  <c r="AV38" i="37" s="1"/>
  <c r="AB38" i="37"/>
  <c r="AZ38" i="37" s="1"/>
  <c r="AD38" i="37"/>
  <c r="BA38" i="37" s="1"/>
  <c r="N38" i="37"/>
  <c r="AS38" i="37" s="1"/>
  <c r="V38" i="37"/>
  <c r="AW38" i="37" s="1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2" i="37"/>
  <c r="T22" i="37"/>
  <c r="AB22" i="37"/>
  <c r="N22" i="37"/>
  <c r="V22" i="37"/>
  <c r="AD22" i="37"/>
  <c r="R22" i="37"/>
  <c r="X22" i="37"/>
  <c r="AF22" i="37"/>
  <c r="P22" i="37"/>
  <c r="R21" i="37"/>
  <c r="Z21" i="37"/>
  <c r="T21" i="37"/>
  <c r="AV28" i="37" s="1"/>
  <c r="AB21" i="37"/>
  <c r="AZ28" i="37" s="1"/>
  <c r="H21" i="37"/>
  <c r="P21" i="37"/>
  <c r="AT28" i="37" s="1"/>
  <c r="X21" i="37"/>
  <c r="AF21" i="37"/>
  <c r="V21" i="37"/>
  <c r="AD21" i="37"/>
  <c r="N21" i="37"/>
  <c r="R19" i="37"/>
  <c r="L19" i="37"/>
  <c r="T19" i="37"/>
  <c r="AB19" i="37"/>
  <c r="H19" i="37"/>
  <c r="P19" i="37"/>
  <c r="X19" i="37"/>
  <c r="AF19" i="37"/>
  <c r="V19" i="37"/>
  <c r="AD19" i="37"/>
  <c r="N19" i="37"/>
  <c r="R5" i="37"/>
  <c r="T5" i="37"/>
  <c r="AB5" i="37"/>
  <c r="P5" i="37"/>
  <c r="X5" i="37"/>
  <c r="AF5" i="37"/>
  <c r="N5" i="37"/>
  <c r="V5" i="37"/>
  <c r="AD5" i="37"/>
  <c r="R23" i="37"/>
  <c r="L23" i="37"/>
  <c r="T23" i="37"/>
  <c r="AB23" i="37"/>
  <c r="H23" i="37"/>
  <c r="P23" i="37"/>
  <c r="X23" i="37"/>
  <c r="AF23" i="37"/>
  <c r="V23" i="37"/>
  <c r="AD23" i="37"/>
  <c r="N23" i="37"/>
  <c r="R24" i="37"/>
  <c r="L24" i="37"/>
  <c r="T24" i="37"/>
  <c r="AB24" i="37"/>
  <c r="H24" i="37"/>
  <c r="P24" i="37"/>
  <c r="X24" i="37"/>
  <c r="AF24" i="37"/>
  <c r="N24" i="37"/>
  <c r="V24" i="37"/>
  <c r="AD24" i="37"/>
  <c r="P6" i="37"/>
  <c r="X6" i="37"/>
  <c r="AF6" i="37"/>
  <c r="R6" i="37"/>
  <c r="N6" i="37"/>
  <c r="V6" i="37"/>
  <c r="AD6" i="37"/>
  <c r="T6" i="37"/>
  <c r="AB6" i="37"/>
  <c r="H30" i="37"/>
  <c r="P30" i="37"/>
  <c r="X30" i="37"/>
  <c r="AF30" i="37"/>
  <c r="R30" i="37"/>
  <c r="Z30" i="37"/>
  <c r="AY29" i="37" s="1"/>
  <c r="V30" i="37"/>
  <c r="AW29" i="37" s="1"/>
  <c r="L30" i="37"/>
  <c r="AR29" i="37" s="1"/>
  <c r="AB30" i="37"/>
  <c r="N30" i="37"/>
  <c r="AD30" i="37"/>
  <c r="T30" i="37"/>
  <c r="H34" i="37"/>
  <c r="AP33" i="37" s="1"/>
  <c r="P34" i="37"/>
  <c r="AT33" i="37" s="1"/>
  <c r="X34" i="37"/>
  <c r="AX33" i="37" s="1"/>
  <c r="AF34" i="37"/>
  <c r="BB33" i="37" s="1"/>
  <c r="R34" i="37"/>
  <c r="L34" i="37"/>
  <c r="T34" i="37"/>
  <c r="AB34" i="37"/>
  <c r="AD34" i="37"/>
  <c r="BA33" i="37" s="1"/>
  <c r="N34" i="37"/>
  <c r="V34" i="37"/>
  <c r="AW33" i="37" s="1"/>
  <c r="R37" i="37"/>
  <c r="AU37" i="37" s="1"/>
  <c r="L37" i="37"/>
  <c r="AR37" i="37" s="1"/>
  <c r="T37" i="37"/>
  <c r="AV37" i="37" s="1"/>
  <c r="AB37" i="37"/>
  <c r="AZ37" i="37" s="1"/>
  <c r="N37" i="37"/>
  <c r="AS37" i="37" s="1"/>
  <c r="V37" i="37"/>
  <c r="AW37" i="37" s="1"/>
  <c r="AD37" i="37"/>
  <c r="BA37" i="37" s="1"/>
  <c r="P37" i="37"/>
  <c r="AT37" i="37" s="1"/>
  <c r="X37" i="37"/>
  <c r="AX37" i="37" s="1"/>
  <c r="H37" i="37"/>
  <c r="AP37" i="37" s="1"/>
  <c r="AF37" i="37"/>
  <c r="BB37" i="37" s="1"/>
  <c r="R41" i="37"/>
  <c r="AU41" i="37" s="1"/>
  <c r="Z41" i="37"/>
  <c r="AY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7" i="37"/>
  <c r="F17" i="37"/>
  <c r="N17" i="37"/>
  <c r="R17" i="37"/>
  <c r="AM4" i="37"/>
  <c r="AL4" i="37"/>
  <c r="BB51" i="46" l="1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BB28" i="37"/>
  <c r="AV30" i="37"/>
  <c r="AX28" i="37"/>
  <c r="AU34" i="37"/>
  <c r="AU30" i="37"/>
  <c r="BB32" i="37"/>
  <c r="AV32" i="37"/>
  <c r="AR32" i="37"/>
  <c r="AU29" i="37"/>
  <c r="AP28" i="37"/>
  <c r="BB34" i="37"/>
  <c r="AV31" i="37"/>
  <c r="AR33" i="37"/>
  <c r="AS29" i="37"/>
  <c r="AT29" i="37"/>
  <c r="BA28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U33" i="37"/>
  <c r="AZ29" i="37"/>
  <c r="AW28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U32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6" i="51"/>
  <c r="AV6" i="51" s="1"/>
  <c r="T9" i="51"/>
  <c r="T54" i="51"/>
  <c r="AV54" i="51" s="1"/>
  <c r="T28" i="51"/>
  <c r="T62" i="51"/>
  <c r="AV62" i="51" s="1"/>
  <c r="T49" i="51"/>
  <c r="AV49" i="51" s="1"/>
  <c r="T7" i="51"/>
  <c r="T43" i="51"/>
  <c r="AV43" i="51" s="1"/>
  <c r="T29" i="51"/>
  <c r="T51" i="51"/>
  <c r="AV51" i="51" s="1"/>
  <c r="T16" i="51"/>
  <c r="T22" i="51"/>
  <c r="T24" i="51"/>
  <c r="AV24" i="51" s="1"/>
  <c r="AS17" i="41"/>
  <c r="AH12" i="41"/>
  <c r="AH47" i="41"/>
  <c r="BC47" i="41" s="1"/>
  <c r="AH55" i="41"/>
  <c r="BC55" i="41" s="1"/>
  <c r="AH2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32" i="44"/>
  <c r="AH32" i="41"/>
  <c r="BC32" i="41" s="1"/>
  <c r="AH46" i="41"/>
  <c r="BC46" i="41" s="1"/>
  <c r="AH51" i="41"/>
  <c r="BC51" i="41" s="1"/>
  <c r="AH36" i="44"/>
  <c r="AH44" i="44"/>
  <c r="AH65" i="37"/>
  <c r="BC65" i="37" s="1"/>
  <c r="AH71" i="37"/>
  <c r="BC71" i="37" s="1"/>
  <c r="AH44" i="37"/>
  <c r="BC44" i="37" s="1"/>
  <c r="AH56" i="44"/>
  <c r="BC56" i="44" s="1"/>
  <c r="AH54" i="53"/>
  <c r="BC54" i="53" s="1"/>
  <c r="AH42" i="46"/>
  <c r="AH18" i="46"/>
  <c r="AH19" i="46"/>
  <c r="AH30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17" i="52"/>
  <c r="Z21" i="52"/>
  <c r="Z23" i="52"/>
  <c r="Z25" i="52"/>
  <c r="Z34" i="52"/>
  <c r="AY34" i="52" s="1"/>
  <c r="Z40" i="52"/>
  <c r="AY40" i="52" s="1"/>
  <c r="Z50" i="52"/>
  <c r="AY50" i="52" s="1"/>
  <c r="Z63" i="52"/>
  <c r="AY63" i="52" s="1"/>
  <c r="Z20" i="52"/>
  <c r="Z12" i="52"/>
  <c r="Z38" i="52"/>
  <c r="AY38" i="52" s="1"/>
  <c r="Z44" i="52"/>
  <c r="AY44" i="52" s="1"/>
  <c r="Z54" i="52"/>
  <c r="AY54" i="52" s="1"/>
  <c r="Z69" i="52"/>
  <c r="AY69" i="52" s="1"/>
  <c r="Z22" i="52"/>
  <c r="Z10" i="52"/>
  <c r="Z11" i="52"/>
  <c r="Z32" i="52"/>
  <c r="AY32" i="52" s="1"/>
  <c r="Z42" i="52"/>
  <c r="AY42" i="52" s="1"/>
  <c r="Z47" i="52"/>
  <c r="AY47" i="52" s="1"/>
  <c r="Z61" i="52"/>
  <c r="AY61" i="52" s="1"/>
  <c r="Z70" i="52"/>
  <c r="AY70" i="52" s="1"/>
  <c r="Z18" i="46"/>
  <c r="Z42" i="46"/>
  <c r="Z19" i="46"/>
  <c r="Z13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23" i="46"/>
  <c r="V42" i="46"/>
  <c r="V18" i="46"/>
  <c r="V19" i="46"/>
  <c r="AV31" i="50"/>
  <c r="T41" i="51"/>
  <c r="T50" i="51"/>
  <c r="AV50" i="51" s="1"/>
  <c r="AV21" i="42"/>
  <c r="T19" i="51"/>
  <c r="T44" i="51"/>
  <c r="AV44" i="51" s="1"/>
  <c r="T38" i="51"/>
  <c r="T47" i="51"/>
  <c r="AV47" i="51" s="1"/>
  <c r="T58" i="51"/>
  <c r="AV58" i="51" s="1"/>
  <c r="T5" i="51"/>
  <c r="T10" i="51"/>
  <c r="T20" i="51"/>
  <c r="T66" i="51"/>
  <c r="AV66" i="51" s="1"/>
  <c r="T68" i="51"/>
  <c r="AV68" i="51" s="1"/>
  <c r="AV17" i="48"/>
  <c r="T11" i="51"/>
  <c r="T37" i="51"/>
  <c r="AV37" i="51" s="1"/>
  <c r="T59" i="51"/>
  <c r="AV59" i="51" s="1"/>
  <c r="R65" i="52"/>
  <c r="AU65" i="52" s="1"/>
  <c r="R55" i="52"/>
  <c r="AU55" i="52" s="1"/>
  <c r="R23" i="52"/>
  <c r="R35" i="52"/>
  <c r="AU35" i="52" s="1"/>
  <c r="R29" i="52"/>
  <c r="AU29" i="52" s="1"/>
  <c r="R66" i="52"/>
  <c r="AU66" i="52" s="1"/>
  <c r="R52" i="42"/>
  <c r="AU52" i="42" s="1"/>
  <c r="R42" i="46"/>
  <c r="R18" i="46"/>
  <c r="R19" i="46"/>
  <c r="R45" i="42"/>
  <c r="AU45" i="42" s="1"/>
  <c r="R13" i="52"/>
  <c r="R48" i="52"/>
  <c r="AU48" i="52" s="1"/>
  <c r="R65" i="42"/>
  <c r="AU65" i="42" s="1"/>
  <c r="R52" i="52"/>
  <c r="AU52" i="52" s="1"/>
  <c r="P15" i="43"/>
  <c r="P13" i="43"/>
  <c r="P16" i="43"/>
  <c r="P52" i="43"/>
  <c r="AT52" i="43" s="1"/>
  <c r="P45" i="43"/>
  <c r="P66" i="43"/>
  <c r="AT66" i="43" s="1"/>
  <c r="P71" i="43"/>
  <c r="AT71" i="43" s="1"/>
  <c r="AT19" i="42"/>
  <c r="P32" i="43"/>
  <c r="P22" i="43"/>
  <c r="P14" i="43"/>
  <c r="P33" i="43"/>
  <c r="AT47" i="46"/>
  <c r="L59" i="51"/>
  <c r="AR59" i="51" s="1"/>
  <c r="AR21" i="42"/>
  <c r="L20" i="51"/>
  <c r="L47" i="51"/>
  <c r="AR47" i="51" s="1"/>
  <c r="L50" i="51"/>
  <c r="AR50" i="51" s="1"/>
  <c r="AR27" i="37"/>
  <c r="L43" i="51"/>
  <c r="AR43" i="51" s="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34" i="53"/>
  <c r="AQ34" i="53" s="1"/>
  <c r="J43" i="53"/>
  <c r="AQ43" i="53" s="1"/>
  <c r="J62" i="53"/>
  <c r="AQ62" i="53" s="1"/>
  <c r="J23" i="53"/>
  <c r="J61" i="53"/>
  <c r="AQ61" i="53" s="1"/>
  <c r="J13" i="53"/>
  <c r="AQ13" i="53" s="1"/>
  <c r="J14" i="53"/>
  <c r="J63" i="53"/>
  <c r="AQ63" i="53" s="1"/>
  <c r="J65" i="53"/>
  <c r="AQ65" i="53" s="1"/>
  <c r="J37" i="53"/>
  <c r="J18" i="53"/>
  <c r="K27" i="10" s="1"/>
  <c r="J48" i="53"/>
  <c r="AQ48" i="53" s="1"/>
  <c r="J18" i="46"/>
  <c r="J42" i="46"/>
  <c r="J19" i="46"/>
  <c r="J31" i="53"/>
  <c r="K28" i="10" s="1"/>
  <c r="J7" i="53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22" i="43"/>
  <c r="H63" i="43"/>
  <c r="AP63" i="43" s="1"/>
  <c r="AP19" i="45"/>
  <c r="H20" i="43"/>
  <c r="H40" i="43"/>
  <c r="AP40" i="43" s="1"/>
  <c r="H33" i="43"/>
  <c r="H69" i="43"/>
  <c r="AP69" i="43" s="1"/>
  <c r="AP8" i="45"/>
  <c r="H54" i="43"/>
  <c r="AP54" i="43" s="1"/>
  <c r="H37" i="43"/>
  <c r="AP37" i="43" s="1"/>
  <c r="H44" i="43"/>
  <c r="AP44" i="43" s="1"/>
  <c r="H52" i="43"/>
  <c r="AP52" i="43" s="1"/>
  <c r="H46" i="43"/>
  <c r="AP46" i="43" s="1"/>
  <c r="H61" i="43"/>
  <c r="AP61" i="43" s="1"/>
  <c r="H24" i="43"/>
  <c r="H50" i="43"/>
  <c r="AP50" i="43" s="1"/>
  <c r="H62" i="43"/>
  <c r="AP62" i="43" s="1"/>
  <c r="AP20" i="45"/>
  <c r="AP34" i="47"/>
  <c r="AP64" i="47"/>
  <c r="AP11" i="47"/>
  <c r="AP20" i="53"/>
  <c r="H38" i="43"/>
  <c r="AP38" i="43" s="1"/>
  <c r="H70" i="43"/>
  <c r="AP70" i="43" s="1"/>
  <c r="H29" i="43"/>
  <c r="H25" i="43"/>
  <c r="H53" i="43"/>
  <c r="AP53" i="43" s="1"/>
  <c r="H58" i="43"/>
  <c r="AP58" i="43" s="1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W22" i="37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19" i="37"/>
  <c r="BB7" i="42"/>
  <c r="AV19" i="44"/>
  <c r="AT39" i="48"/>
  <c r="Z19" i="37"/>
  <c r="BA19" i="37"/>
  <c r="Z51" i="37"/>
  <c r="AY51" i="37" s="1"/>
  <c r="AH61" i="37"/>
  <c r="BC61" i="37" s="1"/>
  <c r="AH30" i="37"/>
  <c r="BB8" i="37"/>
  <c r="AH59" i="37"/>
  <c r="BC59" i="37" s="1"/>
  <c r="Z68" i="37"/>
  <c r="AY68" i="37" s="1"/>
  <c r="AW7" i="41"/>
  <c r="AU15" i="41"/>
  <c r="AT5" i="42"/>
  <c r="BB5" i="42"/>
  <c r="AF20" i="43"/>
  <c r="BB20" i="43" s="1"/>
  <c r="AF5" i="43"/>
  <c r="BB5" i="43" s="1"/>
  <c r="AF17" i="43"/>
  <c r="AF41" i="43"/>
  <c r="AF31" i="43"/>
  <c r="BB44" i="43" s="1"/>
  <c r="AF52" i="43"/>
  <c r="BB52" i="43" s="1"/>
  <c r="AF62" i="43"/>
  <c r="BB62" i="43" s="1"/>
  <c r="AF66" i="43"/>
  <c r="BB66" i="43" s="1"/>
  <c r="H12" i="43"/>
  <c r="H14" i="43"/>
  <c r="AP36" i="43" s="1"/>
  <c r="H45" i="43"/>
  <c r="H60" i="43"/>
  <c r="AP60" i="43" s="1"/>
  <c r="H57" i="43"/>
  <c r="AP57" i="43" s="1"/>
  <c r="H64" i="43"/>
  <c r="AP64" i="43" s="1"/>
  <c r="P25" i="43"/>
  <c r="P43" i="43"/>
  <c r="P54" i="43"/>
  <c r="AT54" i="43" s="1"/>
  <c r="P64" i="43"/>
  <c r="AT64" i="43" s="1"/>
  <c r="F27" i="43"/>
  <c r="F10" i="43"/>
  <c r="F19" i="43"/>
  <c r="F9" i="43"/>
  <c r="F32" i="43"/>
  <c r="F28" i="43"/>
  <c r="F8" i="43"/>
  <c r="F20" i="43"/>
  <c r="F31" i="43"/>
  <c r="F15" i="43"/>
  <c r="AH10" i="44"/>
  <c r="AH37" i="44"/>
  <c r="J27" i="44"/>
  <c r="BB27" i="44"/>
  <c r="AP40" i="47"/>
  <c r="AX27" i="47"/>
  <c r="BB15" i="47"/>
  <c r="AT20" i="47"/>
  <c r="AZ21" i="48"/>
  <c r="AZ36" i="48"/>
  <c r="AP24" i="48"/>
  <c r="AP33" i="48"/>
  <c r="AP40" i="48"/>
  <c r="AV31" i="48"/>
  <c r="T36" i="51"/>
  <c r="T25" i="51"/>
  <c r="T18" i="51"/>
  <c r="T33" i="51"/>
  <c r="T60" i="51"/>
  <c r="AV60" i="51" s="1"/>
  <c r="T42" i="51"/>
  <c r="T65" i="51"/>
  <c r="AV65" i="51" s="1"/>
  <c r="T69" i="51"/>
  <c r="AV69" i="51" s="1"/>
  <c r="R20" i="52"/>
  <c r="R12" i="52"/>
  <c r="R43" i="52"/>
  <c r="AU43" i="52" s="1"/>
  <c r="R60" i="52"/>
  <c r="AU60" i="52" s="1"/>
  <c r="R67" i="52"/>
  <c r="AU67" i="52" s="1"/>
  <c r="AH19" i="52"/>
  <c r="AH8" i="53"/>
  <c r="J11" i="53"/>
  <c r="J39" i="53"/>
  <c r="AQ39" i="53" s="1"/>
  <c r="J35" i="53"/>
  <c r="AQ35" i="53" s="1"/>
  <c r="J33" i="53"/>
  <c r="AQ33" i="53" s="1"/>
  <c r="J58" i="53"/>
  <c r="AQ58" i="53" s="1"/>
  <c r="J71" i="53"/>
  <c r="AQ71" i="53" s="1"/>
  <c r="AH96" i="45"/>
  <c r="AH91" i="45"/>
  <c r="AH84" i="45"/>
  <c r="AH90" i="45"/>
  <c r="AH79" i="45"/>
  <c r="AH10" i="45"/>
  <c r="AH86" i="45"/>
  <c r="AH82" i="45"/>
  <c r="AH93" i="45"/>
  <c r="AH57" i="45"/>
  <c r="AH100" i="45"/>
  <c r="AH95" i="45"/>
  <c r="AH88" i="45"/>
  <c r="AH83" i="45"/>
  <c r="AH89" i="45"/>
  <c r="AH94" i="45"/>
  <c r="AH97" i="45"/>
  <c r="AH92" i="45"/>
  <c r="AH56" i="45"/>
  <c r="AH78" i="45"/>
  <c r="AH80" i="45"/>
  <c r="AH81" i="45"/>
  <c r="AH101" i="45"/>
  <c r="AH85" i="45"/>
  <c r="AH99" i="45"/>
  <c r="AH87" i="45"/>
  <c r="AH98" i="45"/>
  <c r="AH24" i="45"/>
  <c r="AH44" i="45"/>
  <c r="AH102" i="46"/>
  <c r="AH94" i="46"/>
  <c r="AH116" i="46"/>
  <c r="AH131" i="46"/>
  <c r="AH134" i="46"/>
  <c r="AH129" i="46"/>
  <c r="AH78" i="46"/>
  <c r="AH73" i="46"/>
  <c r="AH127" i="46"/>
  <c r="AH88" i="46"/>
  <c r="AH123" i="46"/>
  <c r="AH100" i="46"/>
  <c r="AH142" i="46"/>
  <c r="AH121" i="46"/>
  <c r="AH113" i="46"/>
  <c r="AH138" i="46"/>
  <c r="AH92" i="46"/>
  <c r="AH76" i="46"/>
  <c r="AH85" i="46"/>
  <c r="AH89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83" i="46"/>
  <c r="AH79" i="46"/>
  <c r="AH98" i="46"/>
  <c r="AH110" i="46"/>
  <c r="AH103" i="46"/>
  <c r="AH105" i="46"/>
  <c r="AH118" i="46"/>
  <c r="AH86" i="46"/>
  <c r="AH82" i="46"/>
  <c r="AH111" i="46"/>
  <c r="AH95" i="46"/>
  <c r="AH99" i="46"/>
  <c r="AH90" i="46"/>
  <c r="AH135" i="46"/>
  <c r="AH136" i="46"/>
  <c r="AH108" i="46"/>
  <c r="AH101" i="46"/>
  <c r="AH146" i="46"/>
  <c r="AH143" i="46"/>
  <c r="AH130" i="46"/>
  <c r="AH84" i="46"/>
  <c r="AH93" i="46"/>
  <c r="AH77" i="46"/>
  <c r="AH81" i="46"/>
  <c r="AH91" i="46"/>
  <c r="AH80" i="46"/>
  <c r="AH128" i="46"/>
  <c r="AH132" i="46"/>
  <c r="AH144" i="46"/>
  <c r="AH75" i="46"/>
  <c r="AH74" i="46"/>
  <c r="AH114" i="46"/>
  <c r="AH120" i="46"/>
  <c r="AH125" i="46"/>
  <c r="AH115" i="46"/>
  <c r="AH117" i="46"/>
  <c r="AH145" i="46"/>
  <c r="AH122" i="46"/>
  <c r="AH126" i="46"/>
  <c r="AH137" i="46"/>
  <c r="AH87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U9" i="37"/>
  <c r="AR19" i="37"/>
  <c r="Z18" i="37"/>
  <c r="Z60" i="37"/>
  <c r="AY60" i="37" s="1"/>
  <c r="AF39" i="43"/>
  <c r="BB39" i="43" s="1"/>
  <c r="AF36" i="43"/>
  <c r="BB36" i="43" s="1"/>
  <c r="AF18" i="43"/>
  <c r="AF43" i="43"/>
  <c r="BB43" i="43" s="1"/>
  <c r="AF46" i="43"/>
  <c r="BB46" i="43" s="1"/>
  <c r="AF53" i="43"/>
  <c r="BB53" i="43" s="1"/>
  <c r="AF60" i="43"/>
  <c r="BB60" i="43" s="1"/>
  <c r="AF63" i="43"/>
  <c r="BB63" i="43" s="1"/>
  <c r="AF72" i="43"/>
  <c r="BB72" i="43" s="1"/>
  <c r="H16" i="43"/>
  <c r="H27" i="43"/>
  <c r="H47" i="43"/>
  <c r="AP47" i="43" s="1"/>
  <c r="H55" i="43"/>
  <c r="AP55" i="43" s="1"/>
  <c r="H71" i="43"/>
  <c r="AP71" i="43" s="1"/>
  <c r="P10" i="43"/>
  <c r="P46" i="43"/>
  <c r="AT46" i="43" s="1"/>
  <c r="P48" i="43"/>
  <c r="AT48" i="43" s="1"/>
  <c r="J33" i="44"/>
  <c r="AZ50" i="44"/>
  <c r="AV49" i="44"/>
  <c r="AR42" i="44"/>
  <c r="AR51" i="44"/>
  <c r="AH14" i="44"/>
  <c r="AH50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23" i="51"/>
  <c r="T21" i="51"/>
  <c r="T35" i="51"/>
  <c r="Z35" i="10" s="1"/>
  <c r="T34" i="51"/>
  <c r="AV34" i="51" s="1"/>
  <c r="T56" i="51"/>
  <c r="AV56" i="51" s="1"/>
  <c r="T52" i="51"/>
  <c r="AV52" i="51" s="1"/>
  <c r="T63" i="51"/>
  <c r="AV63" i="51" s="1"/>
  <c r="R38" i="52"/>
  <c r="AU38" i="52" s="1"/>
  <c r="R45" i="52"/>
  <c r="AU45" i="52" s="1"/>
  <c r="R58" i="52"/>
  <c r="AU58" i="52" s="1"/>
  <c r="R17" i="52"/>
  <c r="J21" i="53"/>
  <c r="AT19" i="53"/>
  <c r="BA23" i="53"/>
  <c r="J17" i="53"/>
  <c r="AQ15" i="53" s="1"/>
  <c r="AP26" i="53"/>
  <c r="J12" i="53"/>
  <c r="J19" i="53"/>
  <c r="J30" i="53"/>
  <c r="AQ30" i="53" s="1"/>
  <c r="J20" i="53"/>
  <c r="J47" i="53"/>
  <c r="AQ47" i="53" s="1"/>
  <c r="J56" i="53"/>
  <c r="AQ56" i="53" s="1"/>
  <c r="J72" i="53"/>
  <c r="AQ72" i="53" s="1"/>
  <c r="BA28" i="51"/>
  <c r="AF30" i="43"/>
  <c r="BB33" i="48"/>
  <c r="Z49" i="37"/>
  <c r="AY49" i="37" s="1"/>
  <c r="Z9" i="37"/>
  <c r="P68" i="43"/>
  <c r="AT68" i="43" s="1"/>
  <c r="BA11" i="37"/>
  <c r="Z38" i="37"/>
  <c r="AY38" i="37" s="1"/>
  <c r="AW8" i="37"/>
  <c r="AZ19" i="37"/>
  <c r="AZ24" i="37"/>
  <c r="Z59" i="37"/>
  <c r="AY59" i="37" s="1"/>
  <c r="Z32" i="37"/>
  <c r="Z26" i="37"/>
  <c r="AZ16" i="42"/>
  <c r="AF35" i="43"/>
  <c r="BB30" i="43" s="1"/>
  <c r="AF16" i="43"/>
  <c r="BB23" i="43" s="1"/>
  <c r="AF37" i="43"/>
  <c r="BB37" i="43" s="1"/>
  <c r="AF10" i="43"/>
  <c r="BB45" i="43" s="1"/>
  <c r="AF28" i="43"/>
  <c r="AF54" i="43"/>
  <c r="BB54" i="43" s="1"/>
  <c r="AF57" i="43"/>
  <c r="BB57" i="43" s="1"/>
  <c r="AF64" i="43"/>
  <c r="BB64" i="43" s="1"/>
  <c r="H13" i="43"/>
  <c r="H19" i="43"/>
  <c r="H7" i="43"/>
  <c r="AP35" i="43" s="1"/>
  <c r="H41" i="43"/>
  <c r="AP41" i="43" s="1"/>
  <c r="H26" i="43"/>
  <c r="H59" i="43"/>
  <c r="AP59" i="43" s="1"/>
  <c r="H72" i="43"/>
  <c r="AP72" i="43" s="1"/>
  <c r="P29" i="43"/>
  <c r="P28" i="43"/>
  <c r="P53" i="43"/>
  <c r="AT53" i="43" s="1"/>
  <c r="AH21" i="44"/>
  <c r="AH11" i="44"/>
  <c r="AH64" i="44"/>
  <c r="BC64" i="44" s="1"/>
  <c r="AV14" i="48"/>
  <c r="AT11" i="48"/>
  <c r="AZ23" i="48"/>
  <c r="AZ46" i="48"/>
  <c r="BB31" i="48"/>
  <c r="AV16" i="50"/>
  <c r="AZ28" i="50"/>
  <c r="AV5" i="50"/>
  <c r="AT28" i="50"/>
  <c r="T27" i="51"/>
  <c r="T31" i="51"/>
  <c r="T45" i="51"/>
  <c r="AV45" i="51" s="1"/>
  <c r="T30" i="51"/>
  <c r="T46" i="51"/>
  <c r="AV46" i="51" s="1"/>
  <c r="T61" i="51"/>
  <c r="AV61" i="51" s="1"/>
  <c r="T53" i="51"/>
  <c r="AV53" i="51" s="1"/>
  <c r="T67" i="51"/>
  <c r="AV67" i="51" s="1"/>
  <c r="R21" i="52"/>
  <c r="R24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22" i="53"/>
  <c r="J36" i="53"/>
  <c r="AQ36" i="53" s="1"/>
  <c r="J8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23" i="37"/>
  <c r="Z50" i="37"/>
  <c r="AY50" i="37" s="1"/>
  <c r="BA12" i="41"/>
  <c r="AU16" i="41"/>
  <c r="AU12" i="41"/>
  <c r="AR6" i="42"/>
  <c r="J10" i="42"/>
  <c r="AZ7" i="42"/>
  <c r="AF12" i="43"/>
  <c r="BB29" i="43" s="1"/>
  <c r="AF19" i="43"/>
  <c r="AF23" i="43"/>
  <c r="AF27" i="43"/>
  <c r="AF22" i="43"/>
  <c r="AF26" i="43"/>
  <c r="AF58" i="43"/>
  <c r="BB58" i="43" s="1"/>
  <c r="AF67" i="43"/>
  <c r="BB67" i="43" s="1"/>
  <c r="H42" i="43"/>
  <c r="AP42" i="43" s="1"/>
  <c r="H31" i="43"/>
  <c r="H49" i="43"/>
  <c r="AP49" i="43" s="1"/>
  <c r="H67" i="43"/>
  <c r="AP67" i="43" s="1"/>
  <c r="P35" i="43"/>
  <c r="P40" i="43"/>
  <c r="P31" i="43"/>
  <c r="P58" i="43"/>
  <c r="AT58" i="43" s="1"/>
  <c r="AZ51" i="44"/>
  <c r="AV24" i="44"/>
  <c r="AR17" i="44"/>
  <c r="AR33" i="44"/>
  <c r="AH46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39" i="51"/>
  <c r="T32" i="51"/>
  <c r="T26" i="51"/>
  <c r="T14" i="51"/>
  <c r="AV13" i="51" s="1"/>
  <c r="T57" i="51"/>
  <c r="AV57" i="51" s="1"/>
  <c r="T71" i="51"/>
  <c r="AV71" i="51" s="1"/>
  <c r="T64" i="51"/>
  <c r="AV64" i="51" s="1"/>
  <c r="T72" i="51"/>
  <c r="AV72" i="51" s="1"/>
  <c r="R25" i="52"/>
  <c r="R39" i="52"/>
  <c r="AU39" i="52" s="1"/>
  <c r="R46" i="52"/>
  <c r="AU46" i="52" s="1"/>
  <c r="R70" i="52"/>
  <c r="AU70" i="52" s="1"/>
  <c r="J42" i="53"/>
  <c r="AQ42" i="53" s="1"/>
  <c r="AS25" i="53"/>
  <c r="J46" i="53"/>
  <c r="AQ46" i="53" s="1"/>
  <c r="AH16" i="53"/>
  <c r="J5" i="53"/>
  <c r="J52" i="53"/>
  <c r="AQ52" i="53" s="1"/>
  <c r="J15" i="53"/>
  <c r="AQ9" i="53" s="1"/>
  <c r="J60" i="53"/>
  <c r="AQ60" i="53" s="1"/>
  <c r="J54" i="53"/>
  <c r="AQ54" i="53" s="1"/>
  <c r="J67" i="53"/>
  <c r="AQ67" i="53" s="1"/>
  <c r="AZ12" i="44"/>
  <c r="BA30" i="51"/>
  <c r="F12" i="46"/>
  <c r="F6" i="46"/>
  <c r="F22" i="46"/>
  <c r="F14" i="46"/>
  <c r="F24" i="46"/>
  <c r="F48" i="46"/>
  <c r="F20" i="46"/>
  <c r="F16" i="46"/>
  <c r="F46" i="46"/>
  <c r="F13" i="46"/>
  <c r="F43" i="46"/>
  <c r="F26" i="46"/>
  <c r="F44" i="46"/>
  <c r="F47" i="46"/>
  <c r="F45" i="46"/>
  <c r="F32" i="46"/>
  <c r="AH98" i="47"/>
  <c r="AH113" i="47"/>
  <c r="AH134" i="47"/>
  <c r="AH122" i="47"/>
  <c r="AH115" i="47"/>
  <c r="AH91" i="47"/>
  <c r="AH120" i="47"/>
  <c r="AH101" i="47"/>
  <c r="AH103" i="47"/>
  <c r="AH104" i="47"/>
  <c r="AH125" i="47"/>
  <c r="AH135" i="47"/>
  <c r="AH110" i="47"/>
  <c r="AH94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92" i="47"/>
  <c r="AH137" i="47"/>
  <c r="AH93" i="47"/>
  <c r="AH95" i="47"/>
  <c r="AH96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97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BC49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BB22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BB38" i="43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Q7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AU23" i="52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R22" i="37"/>
  <c r="AT27" i="48"/>
  <c r="AR21" i="50"/>
  <c r="AT30" i="50"/>
  <c r="AS39" i="51"/>
  <c r="R47" i="53"/>
  <c r="AU47" i="53" s="1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79" i="46"/>
  <c r="J106" i="46"/>
  <c r="J118" i="46"/>
  <c r="J148" i="46"/>
  <c r="J123" i="46"/>
  <c r="J119" i="46"/>
  <c r="J147" i="46"/>
  <c r="J131" i="46"/>
  <c r="J128" i="46"/>
  <c r="J145" i="46"/>
  <c r="J80" i="46"/>
  <c r="J110" i="46"/>
  <c r="J138" i="46"/>
  <c r="J143" i="46"/>
  <c r="J116" i="46"/>
  <c r="J87" i="46"/>
  <c r="J86" i="46"/>
  <c r="J88" i="46"/>
  <c r="J133" i="46"/>
  <c r="J120" i="46"/>
  <c r="J108" i="46"/>
  <c r="J97" i="46"/>
  <c r="J96" i="46"/>
  <c r="J90" i="46"/>
  <c r="J83" i="46"/>
  <c r="J84" i="46"/>
  <c r="J127" i="46"/>
  <c r="J125" i="46"/>
  <c r="J103" i="46"/>
  <c r="J144" i="46"/>
  <c r="J124" i="46"/>
  <c r="J121" i="46"/>
  <c r="J109" i="46"/>
  <c r="J137" i="46"/>
  <c r="J107" i="46"/>
  <c r="J74" i="46"/>
  <c r="J78" i="46"/>
  <c r="J146" i="46"/>
  <c r="J122" i="46"/>
  <c r="J81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89" i="46"/>
  <c r="J75" i="46"/>
  <c r="J105" i="46"/>
  <c r="J135" i="46"/>
  <c r="J126" i="46"/>
  <c r="J77" i="46"/>
  <c r="J141" i="46"/>
  <c r="J95" i="46"/>
  <c r="J142" i="46"/>
  <c r="J129" i="46"/>
  <c r="J94" i="46"/>
  <c r="J111" i="46"/>
  <c r="J117" i="46"/>
  <c r="J73" i="46"/>
  <c r="J76" i="46"/>
  <c r="J85" i="46"/>
  <c r="J82" i="46"/>
  <c r="J91" i="46"/>
  <c r="AP35" i="48"/>
  <c r="R82" i="46"/>
  <c r="R119" i="46"/>
  <c r="R90" i="46"/>
  <c r="R74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80" i="46"/>
  <c r="R91" i="46"/>
  <c r="R133" i="46"/>
  <c r="R147" i="46"/>
  <c r="R115" i="46"/>
  <c r="R108" i="46"/>
  <c r="R125" i="46"/>
  <c r="R87" i="46"/>
  <c r="R81" i="46"/>
  <c r="R73" i="46"/>
  <c r="R134" i="46"/>
  <c r="R112" i="46"/>
  <c r="R103" i="46"/>
  <c r="R78" i="46"/>
  <c r="R106" i="46"/>
  <c r="R120" i="46"/>
  <c r="R118" i="46"/>
  <c r="R98" i="46"/>
  <c r="R104" i="46"/>
  <c r="R138" i="46"/>
  <c r="R130" i="46"/>
  <c r="R137" i="46"/>
  <c r="R113" i="46"/>
  <c r="R136" i="46"/>
  <c r="R75" i="46"/>
  <c r="R92" i="46"/>
  <c r="R84" i="46"/>
  <c r="R76" i="46"/>
  <c r="R85" i="46"/>
  <c r="R127" i="46"/>
  <c r="R114" i="46"/>
  <c r="R135" i="46"/>
  <c r="R102" i="46"/>
  <c r="R89" i="46"/>
  <c r="R143" i="46"/>
  <c r="R111" i="46"/>
  <c r="R94" i="46"/>
  <c r="R126" i="46"/>
  <c r="R145" i="46"/>
  <c r="R83" i="46"/>
  <c r="R128" i="46"/>
  <c r="R140" i="46"/>
  <c r="R107" i="46"/>
  <c r="R97" i="46"/>
  <c r="R93" i="46"/>
  <c r="R79" i="46"/>
  <c r="R148" i="46"/>
  <c r="R131" i="46"/>
  <c r="R95" i="46"/>
  <c r="R117" i="46"/>
  <c r="R144" i="46"/>
  <c r="R116" i="46"/>
  <c r="R105" i="46"/>
  <c r="R146" i="46"/>
  <c r="R121" i="46"/>
  <c r="R88" i="46"/>
  <c r="R77" i="46"/>
  <c r="R86" i="46"/>
  <c r="AP21" i="53"/>
  <c r="R10" i="45"/>
  <c r="R87" i="45"/>
  <c r="R95" i="45"/>
  <c r="R79" i="45"/>
  <c r="R78" i="45"/>
  <c r="R86" i="45"/>
  <c r="R101" i="45"/>
  <c r="R85" i="45"/>
  <c r="R81" i="45"/>
  <c r="R57" i="45"/>
  <c r="R80" i="45"/>
  <c r="R91" i="45"/>
  <c r="R82" i="45"/>
  <c r="R93" i="45"/>
  <c r="R89" i="45"/>
  <c r="R44" i="45"/>
  <c r="R96" i="45"/>
  <c r="R94" i="45"/>
  <c r="R83" i="45"/>
  <c r="R84" i="45"/>
  <c r="R90" i="45"/>
  <c r="R98" i="45"/>
  <c r="R92" i="45"/>
  <c r="R97" i="45"/>
  <c r="R88" i="45"/>
  <c r="R99" i="45"/>
  <c r="R100" i="45"/>
  <c r="R24" i="45"/>
  <c r="R56" i="45"/>
  <c r="AR29" i="45"/>
  <c r="AP21" i="45"/>
  <c r="AT41" i="45"/>
  <c r="AP27" i="48"/>
  <c r="AV32" i="48"/>
  <c r="AX16" i="50"/>
  <c r="AP29" i="50"/>
  <c r="J91" i="45"/>
  <c r="J24" i="45"/>
  <c r="J83" i="45"/>
  <c r="J94" i="45"/>
  <c r="J87" i="45"/>
  <c r="J95" i="45"/>
  <c r="J100" i="45"/>
  <c r="J92" i="45"/>
  <c r="J101" i="45"/>
  <c r="J85" i="45"/>
  <c r="J80" i="45"/>
  <c r="J97" i="45"/>
  <c r="J81" i="45"/>
  <c r="J90" i="45"/>
  <c r="J99" i="45"/>
  <c r="J79" i="45"/>
  <c r="J98" i="45"/>
  <c r="J78" i="45"/>
  <c r="J86" i="45"/>
  <c r="J93" i="45"/>
  <c r="J96" i="45"/>
  <c r="J44" i="45"/>
  <c r="J88" i="45"/>
  <c r="J56" i="45"/>
  <c r="J89" i="45"/>
  <c r="J57" i="45"/>
  <c r="J84" i="45"/>
  <c r="J82" i="45"/>
  <c r="Z140" i="46"/>
  <c r="Z80" i="46"/>
  <c r="Z78" i="46"/>
  <c r="Z116" i="46"/>
  <c r="Z120" i="46"/>
  <c r="Z119" i="46"/>
  <c r="Z95" i="46"/>
  <c r="Z112" i="46"/>
  <c r="Z146" i="46"/>
  <c r="Z87" i="46"/>
  <c r="Z79" i="46"/>
  <c r="Z86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74" i="46"/>
  <c r="Z88" i="46"/>
  <c r="Z141" i="46"/>
  <c r="Z132" i="46"/>
  <c r="Z143" i="46"/>
  <c r="Z97" i="46"/>
  <c r="Z81" i="46"/>
  <c r="Z101" i="46"/>
  <c r="Z121" i="46"/>
  <c r="Z91" i="46"/>
  <c r="Z76" i="46"/>
  <c r="Z93" i="46"/>
  <c r="Z125" i="46"/>
  <c r="Z107" i="46"/>
  <c r="Z113" i="46"/>
  <c r="Z96" i="46"/>
  <c r="Z147" i="46"/>
  <c r="Z138" i="46"/>
  <c r="Z89" i="46"/>
  <c r="Z75" i="46"/>
  <c r="Z90" i="46"/>
  <c r="Z142" i="46"/>
  <c r="Z82" i="46"/>
  <c r="Z85" i="46"/>
  <c r="Z122" i="46"/>
  <c r="Z77" i="46"/>
  <c r="Z105" i="46"/>
  <c r="Z73" i="46"/>
  <c r="Z114" i="46"/>
  <c r="Z117" i="46"/>
  <c r="Z137" i="46"/>
  <c r="Z126" i="46"/>
  <c r="Z83" i="46"/>
  <c r="Z92" i="46"/>
  <c r="Z84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78" i="47"/>
  <c r="Z111" i="47"/>
  <c r="Z136" i="47"/>
  <c r="Z92" i="47"/>
  <c r="Z133" i="47"/>
  <c r="Z109" i="47"/>
  <c r="Z120" i="47"/>
  <c r="Z127" i="47"/>
  <c r="Z97" i="47"/>
  <c r="Z134" i="47"/>
  <c r="Z118" i="47"/>
  <c r="Z104" i="47"/>
  <c r="Z137" i="47"/>
  <c r="Z129" i="47"/>
  <c r="Z130" i="47"/>
  <c r="Z114" i="47"/>
  <c r="Z115" i="47"/>
  <c r="Z99" i="47"/>
  <c r="Z93" i="47"/>
  <c r="Z112" i="47"/>
  <c r="Z96" i="47"/>
  <c r="Z106" i="47"/>
  <c r="Z123" i="47"/>
  <c r="Z131" i="47"/>
  <c r="Z100" i="47"/>
  <c r="Z125" i="47"/>
  <c r="Z113" i="47"/>
  <c r="Z107" i="47"/>
  <c r="Z102" i="47"/>
  <c r="Z94" i="47"/>
  <c r="Z95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98" i="47"/>
  <c r="Z91" i="47"/>
  <c r="Z103" i="47"/>
  <c r="Z110" i="47"/>
  <c r="Z10" i="45"/>
  <c r="Z57" i="45"/>
  <c r="Z86" i="45"/>
  <c r="Z87" i="45"/>
  <c r="Z94" i="45"/>
  <c r="Z100" i="45"/>
  <c r="Z98" i="45"/>
  <c r="Z99" i="45"/>
  <c r="Z85" i="45"/>
  <c r="Z84" i="45"/>
  <c r="Z91" i="45"/>
  <c r="Z92" i="45"/>
  <c r="Z89" i="45"/>
  <c r="Z24" i="45"/>
  <c r="Z96" i="45"/>
  <c r="Z90" i="45"/>
  <c r="Z82" i="45"/>
  <c r="Z56" i="45"/>
  <c r="Z80" i="45"/>
  <c r="Z95" i="45"/>
  <c r="Z97" i="45"/>
  <c r="Z81" i="45"/>
  <c r="Z93" i="45"/>
  <c r="Z78" i="45"/>
  <c r="Z101" i="45"/>
  <c r="Z44" i="45"/>
  <c r="Z88" i="45"/>
  <c r="Z79" i="45"/>
  <c r="Z83" i="45"/>
  <c r="AV35" i="44"/>
  <c r="AV51" i="44"/>
  <c r="AP34" i="44"/>
  <c r="AW15" i="53"/>
  <c r="F67" i="46"/>
  <c r="F76" i="46"/>
  <c r="F84" i="46"/>
  <c r="F92" i="46"/>
  <c r="F100" i="46"/>
  <c r="F108" i="46"/>
  <c r="F116" i="46"/>
  <c r="F124" i="46"/>
  <c r="F75" i="46"/>
  <c r="F83" i="46"/>
  <c r="F91" i="46"/>
  <c r="F99" i="46"/>
  <c r="F107" i="46"/>
  <c r="F115" i="46"/>
  <c r="F123" i="46"/>
  <c r="F131" i="46"/>
  <c r="F139" i="46"/>
  <c r="F147" i="46"/>
  <c r="F74" i="46"/>
  <c r="F82" i="46"/>
  <c r="F90" i="46"/>
  <c r="F98" i="46"/>
  <c r="F106" i="46"/>
  <c r="F114" i="46"/>
  <c r="F122" i="46"/>
  <c r="F130" i="46"/>
  <c r="F138" i="46"/>
  <c r="F146" i="46"/>
  <c r="F73" i="46"/>
  <c r="F81" i="46"/>
  <c r="F89" i="46"/>
  <c r="F97" i="46"/>
  <c r="F105" i="46"/>
  <c r="F113" i="46"/>
  <c r="F121" i="46"/>
  <c r="F129" i="46"/>
  <c r="F137" i="46"/>
  <c r="F145" i="46"/>
  <c r="F85" i="46"/>
  <c r="F93" i="46"/>
  <c r="F101" i="46"/>
  <c r="F133" i="46"/>
  <c r="F132" i="46"/>
  <c r="F140" i="46"/>
  <c r="F80" i="46"/>
  <c r="F88" i="46"/>
  <c r="F96" i="46"/>
  <c r="F104" i="46"/>
  <c r="F112" i="46"/>
  <c r="F120" i="46"/>
  <c r="F128" i="46"/>
  <c r="F136" i="46"/>
  <c r="F144" i="46"/>
  <c r="F117" i="46"/>
  <c r="F141" i="46"/>
  <c r="F79" i="46"/>
  <c r="F87" i="46"/>
  <c r="F95" i="46"/>
  <c r="F103" i="46"/>
  <c r="F111" i="46"/>
  <c r="F119" i="46"/>
  <c r="F127" i="46"/>
  <c r="F135" i="46"/>
  <c r="F143" i="46"/>
  <c r="F109" i="46"/>
  <c r="F78" i="46"/>
  <c r="F86" i="46"/>
  <c r="F94" i="46"/>
  <c r="F102" i="46"/>
  <c r="F110" i="46"/>
  <c r="F118" i="46"/>
  <c r="F126" i="46"/>
  <c r="F134" i="46"/>
  <c r="F142" i="46"/>
  <c r="F125" i="46"/>
  <c r="F148" i="46"/>
  <c r="F77" i="46"/>
  <c r="AU16" i="37"/>
  <c r="AP6" i="42"/>
  <c r="AP38" i="44"/>
  <c r="AX52" i="44"/>
  <c r="AP32" i="45"/>
  <c r="AV18" i="45"/>
  <c r="AT23" i="45"/>
  <c r="AR26" i="45"/>
  <c r="AP45" i="46"/>
  <c r="AT48" i="47"/>
  <c r="AP8" i="47"/>
  <c r="AW19" i="3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48" i="46"/>
  <c r="V102" i="46"/>
  <c r="V111" i="46"/>
  <c r="V92" i="46"/>
  <c r="V77" i="46"/>
  <c r="V103" i="46"/>
  <c r="V84" i="46"/>
  <c r="V131" i="46"/>
  <c r="V100" i="46"/>
  <c r="V76" i="46"/>
  <c r="V119" i="46"/>
  <c r="V110" i="46"/>
  <c r="V90" i="46"/>
  <c r="V91" i="46"/>
  <c r="V86" i="46"/>
  <c r="V85" i="46"/>
  <c r="V128" i="46"/>
  <c r="V133" i="46"/>
  <c r="V146" i="46"/>
  <c r="V113" i="46"/>
  <c r="V134" i="46"/>
  <c r="V122" i="46"/>
  <c r="V83" i="46"/>
  <c r="V108" i="46"/>
  <c r="V129" i="46"/>
  <c r="V105" i="46"/>
  <c r="V120" i="46"/>
  <c r="V130" i="46"/>
  <c r="V75" i="46"/>
  <c r="V127" i="46"/>
  <c r="V114" i="46"/>
  <c r="V141" i="46"/>
  <c r="V106" i="46"/>
  <c r="V135" i="46"/>
  <c r="V124" i="46"/>
  <c r="V142" i="46"/>
  <c r="V80" i="46"/>
  <c r="V138" i="46"/>
  <c r="V117" i="46"/>
  <c r="V94" i="46"/>
  <c r="V78" i="46"/>
  <c r="V147" i="46"/>
  <c r="V140" i="46"/>
  <c r="V137" i="46"/>
  <c r="V109" i="46"/>
  <c r="V87" i="46"/>
  <c r="V96" i="46"/>
  <c r="V73" i="46"/>
  <c r="V116" i="46"/>
  <c r="V126" i="46"/>
  <c r="V145" i="46"/>
  <c r="V101" i="46"/>
  <c r="V123" i="46"/>
  <c r="V112" i="46"/>
  <c r="V99" i="46"/>
  <c r="V144" i="46"/>
  <c r="V132" i="46"/>
  <c r="V95" i="46"/>
  <c r="V89" i="46"/>
  <c r="V81" i="46"/>
  <c r="V82" i="46"/>
  <c r="V125" i="46"/>
  <c r="V88" i="46"/>
  <c r="V139" i="46"/>
  <c r="V115" i="46"/>
  <c r="V97" i="46"/>
  <c r="V74" i="46"/>
  <c r="V148" i="46"/>
  <c r="V136" i="46"/>
  <c r="V107" i="46"/>
  <c r="V104" i="46"/>
  <c r="V118" i="46"/>
  <c r="V143" i="46"/>
  <c r="V93" i="46"/>
  <c r="V98" i="46"/>
  <c r="V121" i="46"/>
  <c r="V79" i="46"/>
  <c r="AU43" i="49"/>
  <c r="AX31" i="50"/>
  <c r="AS26" i="37"/>
  <c r="AT27" i="45"/>
  <c r="AT68" i="45"/>
  <c r="AS59" i="47"/>
  <c r="AU38" i="49"/>
  <c r="AT17" i="50"/>
  <c r="AS15" i="37"/>
  <c r="AW7" i="37"/>
  <c r="AY9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6" i="43"/>
  <c r="X22" i="43"/>
  <c r="X66" i="43"/>
  <c r="AX66" i="43" s="1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91" i="47"/>
  <c r="J108" i="47"/>
  <c r="J102" i="47"/>
  <c r="J96" i="47"/>
  <c r="J137" i="47"/>
  <c r="J92" i="47"/>
  <c r="J133" i="47"/>
  <c r="J109" i="47"/>
  <c r="J135" i="47"/>
  <c r="J119" i="47"/>
  <c r="J97" i="47"/>
  <c r="J134" i="47"/>
  <c r="J136" i="47"/>
  <c r="J105" i="47"/>
  <c r="J132" i="47"/>
  <c r="J124" i="47"/>
  <c r="J111" i="47"/>
  <c r="J118" i="47"/>
  <c r="J115" i="47"/>
  <c r="J100" i="47"/>
  <c r="J125" i="47"/>
  <c r="J95" i="47"/>
  <c r="J128" i="47"/>
  <c r="J112" i="47"/>
  <c r="J113" i="47"/>
  <c r="J107" i="47"/>
  <c r="J94" i="47"/>
  <c r="J120" i="47"/>
  <c r="J131" i="47"/>
  <c r="J127" i="47"/>
  <c r="J138" i="47"/>
  <c r="J110" i="47"/>
  <c r="J114" i="47"/>
  <c r="J117" i="47"/>
  <c r="J104" i="47"/>
  <c r="J130" i="47"/>
  <c r="J122" i="47"/>
  <c r="J93" i="47"/>
  <c r="J98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75" i="47"/>
  <c r="R100" i="47"/>
  <c r="R137" i="47"/>
  <c r="R126" i="47"/>
  <c r="R110" i="47"/>
  <c r="R94" i="47"/>
  <c r="R127" i="47"/>
  <c r="R95" i="47"/>
  <c r="R106" i="47"/>
  <c r="R123" i="47"/>
  <c r="R91" i="47"/>
  <c r="R92" i="47"/>
  <c r="R98" i="47"/>
  <c r="R107" i="47"/>
  <c r="R111" i="47"/>
  <c r="R136" i="47"/>
  <c r="R96" i="47"/>
  <c r="R121" i="47"/>
  <c r="R119" i="47"/>
  <c r="R125" i="47"/>
  <c r="R135" i="47"/>
  <c r="R101" i="47"/>
  <c r="R108" i="47"/>
  <c r="R133" i="47"/>
  <c r="R93" i="47"/>
  <c r="R117" i="47"/>
  <c r="R134" i="47"/>
  <c r="R113" i="47"/>
  <c r="R120" i="47"/>
  <c r="R128" i="47"/>
  <c r="R104" i="47"/>
  <c r="R129" i="47"/>
  <c r="R114" i="47"/>
  <c r="R116" i="47"/>
  <c r="R97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U28" i="52"/>
  <c r="AS28" i="52"/>
  <c r="BA23" i="52"/>
  <c r="BA16" i="52"/>
  <c r="AS26" i="52"/>
  <c r="AW26" i="52"/>
  <c r="AU24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Y20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AY21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Q10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Q6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Y22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V39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BB7" i="43"/>
  <c r="BB42" i="43"/>
  <c r="BB40" i="43"/>
  <c r="AX40" i="43"/>
  <c r="AP6" i="43"/>
  <c r="AT39" i="43"/>
  <c r="AP8" i="43"/>
  <c r="BB10" i="43"/>
  <c r="BB32" i="43"/>
  <c r="AV10" i="37"/>
  <c r="BA15" i="37"/>
  <c r="AU7" i="37"/>
  <c r="AW9" i="37"/>
  <c r="AS19" i="37"/>
  <c r="AP26" i="37"/>
  <c r="AZ14" i="37"/>
  <c r="AX22" i="37"/>
  <c r="AT11" i="37"/>
  <c r="AZ8" i="37"/>
  <c r="AU24" i="37"/>
  <c r="BB6" i="37"/>
  <c r="AV14" i="37"/>
  <c r="AW16" i="37"/>
  <c r="AW26" i="37"/>
  <c r="AO19" i="37"/>
  <c r="AO6" i="37"/>
  <c r="BA25" i="37"/>
  <c r="AV25" i="37"/>
  <c r="AT22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P22" i="37"/>
  <c r="AZ11" i="37"/>
  <c r="AU19" i="37"/>
  <c r="AW24" i="37"/>
  <c r="AX6" i="37"/>
  <c r="AV6" i="37"/>
  <c r="BB14" i="37"/>
  <c r="AO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AU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8" i="37"/>
  <c r="AH52" i="37"/>
  <c r="BC52" i="37" s="1"/>
  <c r="F65" i="46"/>
  <c r="AH69" i="37"/>
  <c r="BC69" i="37" s="1"/>
  <c r="AH36" i="41"/>
  <c r="BC36" i="41" s="1"/>
  <c r="AH39" i="41"/>
  <c r="BC39" i="41" s="1"/>
  <c r="AH59" i="41"/>
  <c r="BC59" i="41" s="1"/>
  <c r="X18" i="43"/>
  <c r="X28" i="43"/>
  <c r="AX10" i="43" s="1"/>
  <c r="X58" i="43"/>
  <c r="AX58" i="43" s="1"/>
  <c r="R6" i="52"/>
  <c r="R41" i="52"/>
  <c r="AU41" i="52" s="1"/>
  <c r="R47" i="52"/>
  <c r="AU47" i="52" s="1"/>
  <c r="R56" i="52"/>
  <c r="AU56" i="52" s="1"/>
  <c r="R69" i="52"/>
  <c r="AU69" i="52" s="1"/>
  <c r="AH22" i="53"/>
  <c r="J28" i="53"/>
  <c r="AQ28" i="53" s="1"/>
  <c r="J38" i="53"/>
  <c r="AQ38" i="53" s="1"/>
  <c r="J24" i="53"/>
  <c r="AQ17" i="53" s="1"/>
  <c r="J59" i="53"/>
  <c r="AQ59" i="53" s="1"/>
  <c r="J45" i="53"/>
  <c r="AQ45" i="53" s="1"/>
  <c r="AH59" i="44"/>
  <c r="BC59" i="44" s="1"/>
  <c r="AH38" i="37"/>
  <c r="BC38" i="37" s="1"/>
  <c r="AH39" i="37"/>
  <c r="BC39" i="37" s="1"/>
  <c r="AH39" i="44"/>
  <c r="R49" i="44"/>
  <c r="AH12" i="44"/>
  <c r="AH22" i="44"/>
  <c r="AH60" i="44"/>
  <c r="BC60" i="44" s="1"/>
  <c r="AH63" i="44"/>
  <c r="BC63" i="44" s="1"/>
  <c r="J62" i="44"/>
  <c r="AQ62" i="44" s="1"/>
  <c r="J63" i="44"/>
  <c r="AQ63" i="44" s="1"/>
  <c r="AH31" i="53"/>
  <c r="AU28" i="10" s="1"/>
  <c r="AH25" i="53"/>
  <c r="AH27" i="53"/>
  <c r="AH18" i="53"/>
  <c r="AU27" i="10" s="1"/>
  <c r="AH48" i="53"/>
  <c r="BC48" i="53" s="1"/>
  <c r="AH14" i="53"/>
  <c r="Z18" i="52"/>
  <c r="AH19" i="53"/>
  <c r="AH34" i="53"/>
  <c r="BC34" i="53" s="1"/>
  <c r="AH59" i="53"/>
  <c r="BC59" i="53" s="1"/>
  <c r="J35" i="44"/>
  <c r="AH24" i="44"/>
  <c r="BC37" i="44" s="1"/>
  <c r="AH19" i="44"/>
  <c r="AH23" i="44"/>
  <c r="AH40" i="44"/>
  <c r="AH54" i="44"/>
  <c r="AH70" i="44"/>
  <c r="BC70" i="44" s="1"/>
  <c r="J21" i="44"/>
  <c r="AH17" i="37"/>
  <c r="AH57" i="37"/>
  <c r="BC57" i="37" s="1"/>
  <c r="AH31" i="37"/>
  <c r="R6" i="42"/>
  <c r="X15" i="43"/>
  <c r="AX42" i="43" s="1"/>
  <c r="X38" i="43"/>
  <c r="X33" i="43"/>
  <c r="AX29" i="43" s="1"/>
  <c r="X55" i="43"/>
  <c r="AX55" i="43" s="1"/>
  <c r="R14" i="44"/>
  <c r="AH16" i="44"/>
  <c r="AH29" i="44"/>
  <c r="AH51" i="44"/>
  <c r="AH57" i="44"/>
  <c r="BC57" i="44" s="1"/>
  <c r="AH67" i="44"/>
  <c r="BC67" i="44" s="1"/>
  <c r="J53" i="44"/>
  <c r="L53" i="51"/>
  <c r="AR53" i="51" s="1"/>
  <c r="L64" i="51"/>
  <c r="AR64" i="51" s="1"/>
  <c r="Z5" i="52"/>
  <c r="AY11" i="52" s="1"/>
  <c r="J23" i="52"/>
  <c r="Z24" i="52"/>
  <c r="AY23" i="52" s="1"/>
  <c r="Z26" i="52"/>
  <c r="AY25" i="52" s="1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8" i="52"/>
  <c r="AH7" i="53"/>
  <c r="Z32" i="53"/>
  <c r="AY32" i="53" s="1"/>
  <c r="AH12" i="53"/>
  <c r="AH38" i="53"/>
  <c r="BC38" i="53" s="1"/>
  <c r="AH56" i="53"/>
  <c r="BC56" i="53" s="1"/>
  <c r="AH65" i="53"/>
  <c r="BC65" i="53" s="1"/>
  <c r="R6" i="44"/>
  <c r="AH28" i="53"/>
  <c r="AH51" i="53"/>
  <c r="BC51" i="53" s="1"/>
  <c r="AH72" i="53"/>
  <c r="BC72" i="53" s="1"/>
  <c r="AH25" i="37"/>
  <c r="AH67" i="37"/>
  <c r="BC67" i="37" s="1"/>
  <c r="X14" i="43"/>
  <c r="X27" i="43"/>
  <c r="X47" i="43"/>
  <c r="AX47" i="43" s="1"/>
  <c r="X62" i="43"/>
  <c r="AX62" i="43" s="1"/>
  <c r="R22" i="44"/>
  <c r="AH41" i="44"/>
  <c r="AH42" i="44"/>
  <c r="AH52" i="44"/>
  <c r="AH58" i="44"/>
  <c r="BC58" i="44" s="1"/>
  <c r="AH71" i="44"/>
  <c r="BC71" i="44" s="1"/>
  <c r="J54" i="44"/>
  <c r="AH52" i="53"/>
  <c r="BC52" i="53" s="1"/>
  <c r="AH47" i="53"/>
  <c r="BC47" i="53" s="1"/>
  <c r="AH69" i="53"/>
  <c r="BC69" i="53" s="1"/>
  <c r="Z27" i="52"/>
  <c r="R30" i="44"/>
  <c r="R53" i="44"/>
  <c r="AH35" i="44"/>
  <c r="AH31" i="44"/>
  <c r="AH55" i="44"/>
  <c r="BC55" i="44" s="1"/>
  <c r="J23" i="44"/>
  <c r="AQ42" i="44" s="1"/>
  <c r="J66" i="44"/>
  <c r="AQ66" i="44" s="1"/>
  <c r="AH50" i="53"/>
  <c r="BC50" i="53" s="1"/>
  <c r="AH21" i="53"/>
  <c r="AH57" i="53"/>
  <c r="BC57" i="53" s="1"/>
  <c r="AH37" i="53"/>
  <c r="BC37" i="53" s="1"/>
  <c r="AH66" i="53"/>
  <c r="BC66" i="53" s="1"/>
  <c r="AG3" i="34"/>
  <c r="AG29" i="34"/>
  <c r="AI29" i="34" s="1"/>
  <c r="Z37" i="44"/>
  <c r="Z14" i="52"/>
  <c r="Z17" i="37"/>
  <c r="Z55" i="37"/>
  <c r="AY55" i="37" s="1"/>
  <c r="Z10" i="37"/>
  <c r="AY27" i="37" s="1"/>
  <c r="Z20" i="37"/>
  <c r="Z15" i="37"/>
  <c r="Z52" i="37"/>
  <c r="AY52" i="37" s="1"/>
  <c r="Z45" i="52"/>
  <c r="AY45" i="52" s="1"/>
  <c r="Z57" i="52"/>
  <c r="AY57" i="52" s="1"/>
  <c r="Z64" i="52"/>
  <c r="AY64" i="52" s="1"/>
  <c r="Z19" i="52"/>
  <c r="AY19" i="52" s="1"/>
  <c r="Z59" i="44"/>
  <c r="AY59" i="44" s="1"/>
  <c r="Z45" i="37"/>
  <c r="AY45" i="37" s="1"/>
  <c r="Z62" i="37"/>
  <c r="AY62" i="37" s="1"/>
  <c r="Z58" i="37"/>
  <c r="AY58" i="37" s="1"/>
  <c r="Z46" i="37"/>
  <c r="AY46" i="37" s="1"/>
  <c r="Z7" i="37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27" i="37"/>
  <c r="Z28" i="37"/>
  <c r="AY28" i="37" s="1"/>
  <c r="Z43" i="37"/>
  <c r="AY43" i="37" s="1"/>
  <c r="Z33" i="37"/>
  <c r="AY32" i="37" s="1"/>
  <c r="Z56" i="37"/>
  <c r="AY56" i="37" s="1"/>
  <c r="Z22" i="44"/>
  <c r="Z24" i="53"/>
  <c r="Z63" i="44"/>
  <c r="AY63" i="44" s="1"/>
  <c r="Z37" i="37"/>
  <c r="AY37" i="37" s="1"/>
  <c r="Z34" i="37"/>
  <c r="AY33" i="37" s="1"/>
  <c r="Z22" i="37"/>
  <c r="Z42" i="37"/>
  <c r="AY42" i="37" s="1"/>
  <c r="Z64" i="37"/>
  <c r="AY64" i="37" s="1"/>
  <c r="Z53" i="37"/>
  <c r="AY53" i="37" s="1"/>
  <c r="Z6" i="37"/>
  <c r="Z24" i="37"/>
  <c r="Z5" i="37"/>
  <c r="Z70" i="37"/>
  <c r="AY70" i="37" s="1"/>
  <c r="Z35" i="37"/>
  <c r="Z31" i="37"/>
  <c r="AY30" i="37" s="1"/>
  <c r="Z40" i="37"/>
  <c r="AY40" i="37" s="1"/>
  <c r="Z25" i="37"/>
  <c r="Z39" i="37"/>
  <c r="AY39" i="37" s="1"/>
  <c r="Z34" i="44"/>
  <c r="Z44" i="44"/>
  <c r="Z40" i="44"/>
  <c r="X35" i="43"/>
  <c r="X37" i="43"/>
  <c r="X43" i="43"/>
  <c r="X8" i="43"/>
  <c r="X53" i="43"/>
  <c r="AX53" i="43" s="1"/>
  <c r="X63" i="43"/>
  <c r="AX63" i="43" s="1"/>
  <c r="X5" i="43"/>
  <c r="X39" i="43"/>
  <c r="X41" i="43"/>
  <c r="X50" i="43"/>
  <c r="AX50" i="43" s="1"/>
  <c r="X57" i="43"/>
  <c r="AX57" i="43" s="1"/>
  <c r="X65" i="43"/>
  <c r="AX65" i="43" s="1"/>
  <c r="V9" i="46"/>
  <c r="V61" i="46"/>
  <c r="X20" i="43"/>
  <c r="X29" i="43"/>
  <c r="X10" i="43"/>
  <c r="X45" i="43"/>
  <c r="X31" i="43"/>
  <c r="AX44" i="43" s="1"/>
  <c r="X60" i="43"/>
  <c r="AX60" i="43" s="1"/>
  <c r="X59" i="43"/>
  <c r="AX59" i="43" s="1"/>
  <c r="X70" i="43"/>
  <c r="AX70" i="43" s="1"/>
  <c r="X19" i="43"/>
  <c r="X16" i="43"/>
  <c r="X25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21" i="42"/>
  <c r="R19" i="42"/>
  <c r="R25" i="42"/>
  <c r="R58" i="42"/>
  <c r="AU58" i="42" s="1"/>
  <c r="R37" i="42"/>
  <c r="AU37" i="42" s="1"/>
  <c r="R69" i="42"/>
  <c r="AU69" i="42" s="1"/>
  <c r="R63" i="44"/>
  <c r="AU63" i="44" s="1"/>
  <c r="R5" i="52"/>
  <c r="R15" i="52"/>
  <c r="R26" i="52"/>
  <c r="AU25" i="52" s="1"/>
  <c r="R40" i="52"/>
  <c r="AU40" i="52" s="1"/>
  <c r="R54" i="52"/>
  <c r="AU54" i="52" s="1"/>
  <c r="R63" i="52"/>
  <c r="AU63" i="52" s="1"/>
  <c r="R57" i="53"/>
  <c r="AU57" i="53" s="1"/>
  <c r="R22" i="53"/>
  <c r="R26" i="42"/>
  <c r="R46" i="42"/>
  <c r="AU46" i="42" s="1"/>
  <c r="R31" i="53"/>
  <c r="W28" i="10" s="1"/>
  <c r="R59" i="53"/>
  <c r="AU59" i="53" s="1"/>
  <c r="R23" i="42"/>
  <c r="R14" i="42"/>
  <c r="R31" i="42"/>
  <c r="AU31" i="42" s="1"/>
  <c r="R47" i="42"/>
  <c r="AU47" i="42" s="1"/>
  <c r="R40" i="53"/>
  <c r="AU40" i="53" s="1"/>
  <c r="R72" i="53"/>
  <c r="AU72" i="53" s="1"/>
  <c r="R56" i="53"/>
  <c r="AU56" i="53" s="1"/>
  <c r="R63" i="42"/>
  <c r="AU63" i="42" s="1"/>
  <c r="R72" i="42"/>
  <c r="AU72" i="42" s="1"/>
  <c r="R32" i="42"/>
  <c r="AU32" i="42" s="1"/>
  <c r="R56" i="42"/>
  <c r="AU56" i="42" s="1"/>
  <c r="R15" i="42"/>
  <c r="AU26" i="42" s="1"/>
  <c r="R46" i="53"/>
  <c r="AU46" i="53" s="1"/>
  <c r="R66" i="53"/>
  <c r="AU66" i="53" s="1"/>
  <c r="R40" i="42"/>
  <c r="AU40" i="42" s="1"/>
  <c r="R60" i="42"/>
  <c r="AU60" i="42" s="1"/>
  <c r="R23" i="44"/>
  <c r="R11" i="52"/>
  <c r="R31" i="52"/>
  <c r="AU31" i="52" s="1"/>
  <c r="R34" i="52"/>
  <c r="AU34" i="52" s="1"/>
  <c r="R44" i="52"/>
  <c r="AU44" i="52" s="1"/>
  <c r="R50" i="52"/>
  <c r="AU50" i="52" s="1"/>
  <c r="R59" i="52"/>
  <c r="AU59" i="52" s="1"/>
  <c r="R22" i="52"/>
  <c r="AU20" i="52" s="1"/>
  <c r="R18" i="53"/>
  <c r="P27" i="34" s="1"/>
  <c r="R70" i="53"/>
  <c r="AU70" i="53" s="1"/>
  <c r="R42" i="53"/>
  <c r="AU42" i="53" s="1"/>
  <c r="R71" i="53"/>
  <c r="AU71" i="53" s="1"/>
  <c r="R12" i="42"/>
  <c r="R30" i="42"/>
  <c r="AU30" i="42" s="1"/>
  <c r="R48" i="42"/>
  <c r="AU48" i="42" s="1"/>
  <c r="R54" i="42"/>
  <c r="AU54" i="42" s="1"/>
  <c r="R68" i="42"/>
  <c r="AU68" i="42" s="1"/>
  <c r="R27" i="44"/>
  <c r="R46" i="44"/>
  <c r="R50" i="44"/>
  <c r="R67" i="44"/>
  <c r="AU67" i="44" s="1"/>
  <c r="R44" i="53"/>
  <c r="AU44" i="53" s="1"/>
  <c r="R51" i="53"/>
  <c r="AU51" i="53" s="1"/>
  <c r="R67" i="53"/>
  <c r="AU67" i="53" s="1"/>
  <c r="R25" i="44"/>
  <c r="R44" i="44"/>
  <c r="R37" i="44"/>
  <c r="R55" i="44"/>
  <c r="AU55" i="44" s="1"/>
  <c r="R65" i="44"/>
  <c r="AU65" i="44" s="1"/>
  <c r="R28" i="44"/>
  <c r="R10" i="44"/>
  <c r="R9" i="48"/>
  <c r="R34" i="42"/>
  <c r="AU34" i="42" s="1"/>
  <c r="R24" i="42"/>
  <c r="R29" i="42"/>
  <c r="AU29" i="42" s="1"/>
  <c r="R55" i="42"/>
  <c r="AU55" i="42" s="1"/>
  <c r="R67" i="42"/>
  <c r="AU67" i="42" s="1"/>
  <c r="R35" i="42"/>
  <c r="AU35" i="42" s="1"/>
  <c r="R13" i="44"/>
  <c r="R47" i="44"/>
  <c r="R20" i="44"/>
  <c r="R60" i="44"/>
  <c r="AU60" i="44" s="1"/>
  <c r="R68" i="44"/>
  <c r="AU68" i="44" s="1"/>
  <c r="R19" i="44"/>
  <c r="R21" i="44"/>
  <c r="R7" i="44"/>
  <c r="R54" i="44"/>
  <c r="R69" i="44"/>
  <c r="AU69" i="44" s="1"/>
  <c r="R15" i="44"/>
  <c r="R8" i="44"/>
  <c r="R41" i="44"/>
  <c r="R5" i="44"/>
  <c r="R48" i="44"/>
  <c r="R57" i="44"/>
  <c r="AU57" i="44" s="1"/>
  <c r="R5" i="42"/>
  <c r="R39" i="42"/>
  <c r="AU39" i="42" s="1"/>
  <c r="R59" i="42"/>
  <c r="AU59" i="42" s="1"/>
  <c r="R57" i="42"/>
  <c r="AU57" i="42" s="1"/>
  <c r="R18" i="42"/>
  <c r="R43" i="44"/>
  <c r="R39" i="44"/>
  <c r="R35" i="44"/>
  <c r="R31" i="44"/>
  <c r="R52" i="44"/>
  <c r="R10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19" i="52"/>
  <c r="AU17" i="52" s="1"/>
  <c r="R20" i="53"/>
  <c r="R63" i="53"/>
  <c r="AU63" i="53" s="1"/>
  <c r="R27" i="52"/>
  <c r="P20" i="43"/>
  <c r="P24" i="43"/>
  <c r="P11" i="43"/>
  <c r="P60" i="43"/>
  <c r="AT60" i="43" s="1"/>
  <c r="P55" i="43"/>
  <c r="AT55" i="43" s="1"/>
  <c r="P37" i="43"/>
  <c r="P42" i="43"/>
  <c r="P21" i="43"/>
  <c r="P26" i="43"/>
  <c r="P59" i="43"/>
  <c r="AT59" i="43" s="1"/>
  <c r="P5" i="43"/>
  <c r="P36" i="43"/>
  <c r="P18" i="43"/>
  <c r="P38" i="43"/>
  <c r="AT32" i="43" s="1"/>
  <c r="P34" i="43"/>
  <c r="P51" i="43"/>
  <c r="AT51" i="43" s="1"/>
  <c r="P49" i="43"/>
  <c r="AT49" i="43" s="1"/>
  <c r="P63" i="43"/>
  <c r="AT63" i="43" s="1"/>
  <c r="P72" i="43"/>
  <c r="AT72" i="43" s="1"/>
  <c r="P9" i="43"/>
  <c r="P7" i="43"/>
  <c r="P6" i="43"/>
  <c r="P41" i="43"/>
  <c r="P8" i="43"/>
  <c r="AT43" i="43" s="1"/>
  <c r="P62" i="43"/>
  <c r="AT62" i="43" s="1"/>
  <c r="P57" i="43"/>
  <c r="AT57" i="43" s="1"/>
  <c r="P65" i="43"/>
  <c r="AT65" i="43" s="1"/>
  <c r="P30" i="43"/>
  <c r="P12" i="43"/>
  <c r="P19" i="43"/>
  <c r="P23" i="43"/>
  <c r="P44" i="43"/>
  <c r="P50" i="43"/>
  <c r="AT50" i="43" s="1"/>
  <c r="P47" i="43"/>
  <c r="AT47" i="43" s="1"/>
  <c r="P61" i="43"/>
  <c r="AT61" i="43" s="1"/>
  <c r="L40" i="51"/>
  <c r="L26" i="51"/>
  <c r="L34" i="51"/>
  <c r="L57" i="51"/>
  <c r="AR57" i="51" s="1"/>
  <c r="L28" i="51"/>
  <c r="L51" i="51"/>
  <c r="AR51" i="51" s="1"/>
  <c r="L39" i="51"/>
  <c r="L60" i="51"/>
  <c r="AR60" i="51" s="1"/>
  <c r="L65" i="51"/>
  <c r="AR65" i="51" s="1"/>
  <c r="L63" i="51"/>
  <c r="AR63" i="51" s="1"/>
  <c r="L36" i="51"/>
  <c r="L30" i="51"/>
  <c r="L55" i="51"/>
  <c r="AR55" i="51" s="1"/>
  <c r="L68" i="51"/>
  <c r="AR68" i="51" s="1"/>
  <c r="L32" i="51"/>
  <c r="L45" i="51"/>
  <c r="AR45" i="51" s="1"/>
  <c r="L42" i="51"/>
  <c r="L72" i="51"/>
  <c r="AR72" i="51" s="1"/>
  <c r="L22" i="51"/>
  <c r="L8" i="51"/>
  <c r="L49" i="51"/>
  <c r="AR49" i="51" s="1"/>
  <c r="L44" i="51"/>
  <c r="AR44" i="51" s="1"/>
  <c r="L69" i="51"/>
  <c r="AR69" i="51" s="1"/>
  <c r="L5" i="51"/>
  <c r="AR5" i="51" s="1"/>
  <c r="L19" i="51"/>
  <c r="L33" i="51"/>
  <c r="L46" i="51"/>
  <c r="AR46" i="51" s="1"/>
  <c r="L61" i="51"/>
  <c r="AR61" i="51" s="1"/>
  <c r="L54" i="51"/>
  <c r="AR54" i="51" s="1"/>
  <c r="L70" i="51"/>
  <c r="AR70" i="51" s="1"/>
  <c r="L17" i="51"/>
  <c r="L15" i="51"/>
  <c r="AR14" i="51" s="1"/>
  <c r="L23" i="51"/>
  <c r="L16" i="51"/>
  <c r="L37" i="51"/>
  <c r="L62" i="51"/>
  <c r="AR62" i="51" s="1"/>
  <c r="L58" i="51"/>
  <c r="AR58" i="51" s="1"/>
  <c r="L38" i="51"/>
  <c r="L25" i="51"/>
  <c r="L35" i="51"/>
  <c r="N35" i="10" s="1"/>
  <c r="L48" i="51"/>
  <c r="AR48" i="51" s="1"/>
  <c r="L67" i="51"/>
  <c r="AR67" i="51" s="1"/>
  <c r="L24" i="51"/>
  <c r="L71" i="51"/>
  <c r="AR71" i="51" s="1"/>
  <c r="J42" i="42"/>
  <c r="AQ42" i="42" s="1"/>
  <c r="J68" i="42"/>
  <c r="AQ68" i="42" s="1"/>
  <c r="J42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6" i="42"/>
  <c r="J69" i="42"/>
  <c r="AQ69" i="42" s="1"/>
  <c r="J40" i="44"/>
  <c r="J70" i="44"/>
  <c r="AQ70" i="44" s="1"/>
  <c r="J6" i="52"/>
  <c r="J20" i="52"/>
  <c r="J41" i="52"/>
  <c r="AQ41" i="52" s="1"/>
  <c r="J36" i="52"/>
  <c r="AQ36" i="52" s="1"/>
  <c r="J58" i="52"/>
  <c r="AQ58" i="52" s="1"/>
  <c r="J53" i="42"/>
  <c r="AQ53" i="42" s="1"/>
  <c r="J16" i="42"/>
  <c r="J65" i="42"/>
  <c r="AQ65" i="42" s="1"/>
  <c r="J25" i="44"/>
  <c r="J25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29" i="44"/>
  <c r="J52" i="44"/>
  <c r="J65" i="44"/>
  <c r="AQ65" i="44" s="1"/>
  <c r="J23" i="42"/>
  <c r="J21" i="42"/>
  <c r="J43" i="42"/>
  <c r="AQ43" i="42" s="1"/>
  <c r="J70" i="42"/>
  <c r="AQ70" i="42" s="1"/>
  <c r="J58" i="42"/>
  <c r="AQ58" i="42" s="1"/>
  <c r="J38" i="42"/>
  <c r="AQ38" i="42" s="1"/>
  <c r="J40" i="42"/>
  <c r="AQ40" i="42" s="1"/>
  <c r="AQ13" i="44"/>
  <c r="J38" i="44"/>
  <c r="J30" i="42"/>
  <c r="AQ30" i="42" s="1"/>
  <c r="J15" i="42"/>
  <c r="J60" i="42"/>
  <c r="AQ60" i="42" s="1"/>
  <c r="J31" i="44"/>
  <c r="J71" i="44"/>
  <c r="AQ71" i="44" s="1"/>
  <c r="J27" i="42"/>
  <c r="J34" i="42"/>
  <c r="AQ34" i="42" s="1"/>
  <c r="J44" i="42"/>
  <c r="AQ44" i="42" s="1"/>
  <c r="J63" i="42"/>
  <c r="AQ63" i="42" s="1"/>
  <c r="J43" i="44"/>
  <c r="J50" i="44"/>
  <c r="J28" i="42"/>
  <c r="AQ25" i="42" s="1"/>
  <c r="J22" i="42"/>
  <c r="J11" i="42"/>
  <c r="J17" i="42"/>
  <c r="J33" i="42"/>
  <c r="AQ33" i="42" s="1"/>
  <c r="J51" i="42"/>
  <c r="AQ51" i="42" s="1"/>
  <c r="J61" i="42"/>
  <c r="AQ61" i="42" s="1"/>
  <c r="J71" i="42"/>
  <c r="AQ71" i="42" s="1"/>
  <c r="J44" i="44"/>
  <c r="J24" i="44"/>
  <c r="J22" i="44"/>
  <c r="J45" i="44"/>
  <c r="J67" i="44"/>
  <c r="AQ67" i="44" s="1"/>
  <c r="J59" i="44"/>
  <c r="AQ59" i="44" s="1"/>
  <c r="J15" i="52"/>
  <c r="J26" i="52"/>
  <c r="J39" i="52"/>
  <c r="AQ39" i="52" s="1"/>
  <c r="J48" i="52"/>
  <c r="AQ48" i="52" s="1"/>
  <c r="J50" i="52"/>
  <c r="AQ50" i="52" s="1"/>
  <c r="J63" i="52"/>
  <c r="AQ63" i="52" s="1"/>
  <c r="J8" i="52"/>
  <c r="J54" i="42"/>
  <c r="AQ54" i="42" s="1"/>
  <c r="J29" i="42"/>
  <c r="AQ29" i="42" s="1"/>
  <c r="J47" i="42"/>
  <c r="AQ47" i="42" s="1"/>
  <c r="J67" i="42"/>
  <c r="AQ67" i="42" s="1"/>
  <c r="J49" i="42"/>
  <c r="AQ49" i="42" s="1"/>
  <c r="J57" i="42"/>
  <c r="AQ57" i="42" s="1"/>
  <c r="J20" i="42"/>
  <c r="J24" i="42"/>
  <c r="AQ21" i="42" s="1"/>
  <c r="J32" i="42"/>
  <c r="AQ32" i="42" s="1"/>
  <c r="J37" i="42"/>
  <c r="AQ37" i="42" s="1"/>
  <c r="J59" i="42"/>
  <c r="AQ59" i="42" s="1"/>
  <c r="J66" i="42"/>
  <c r="AQ66" i="42" s="1"/>
  <c r="J24" i="52"/>
  <c r="J29" i="52"/>
  <c r="AQ29" i="52" s="1"/>
  <c r="J43" i="52"/>
  <c r="AQ43" i="52" s="1"/>
  <c r="J52" i="52"/>
  <c r="AQ52" i="52" s="1"/>
  <c r="J54" i="52"/>
  <c r="AQ54" i="52" s="1"/>
  <c r="J68" i="52"/>
  <c r="AQ68" i="52" s="1"/>
  <c r="J25" i="42"/>
  <c r="J36" i="42"/>
  <c r="AQ36" i="42" s="1"/>
  <c r="J41" i="42"/>
  <c r="AQ41" i="42" s="1"/>
  <c r="J56" i="42"/>
  <c r="AQ56" i="42" s="1"/>
  <c r="J26" i="44"/>
  <c r="J39" i="44"/>
  <c r="J46" i="44"/>
  <c r="J60" i="44"/>
  <c r="AQ60" i="44" s="1"/>
  <c r="J64" i="44"/>
  <c r="AQ64" i="44" s="1"/>
  <c r="J37" i="52"/>
  <c r="AQ37" i="52" s="1"/>
  <c r="J11" i="52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32" i="43"/>
  <c r="H43" i="43"/>
  <c r="AP39" i="43" s="1"/>
  <c r="H21" i="43"/>
  <c r="AP13" i="43" s="1"/>
  <c r="H56" i="43"/>
  <c r="AP56" i="43" s="1"/>
  <c r="H48" i="43"/>
  <c r="AP48" i="43" s="1"/>
  <c r="H66" i="43"/>
  <c r="AP66" i="43" s="1"/>
  <c r="H68" i="43"/>
  <c r="AP68" i="43" s="1"/>
  <c r="F62" i="46"/>
  <c r="F40" i="46"/>
  <c r="I39" i="34"/>
  <c r="R38" i="42"/>
  <c r="AU38" i="42" s="1"/>
  <c r="R17" i="42"/>
  <c r="R33" i="42"/>
  <c r="AU33" i="42" s="1"/>
  <c r="R50" i="42"/>
  <c r="AU50" i="42" s="1"/>
  <c r="R53" i="42"/>
  <c r="AU53" i="42" s="1"/>
  <c r="R70" i="42"/>
  <c r="AU70" i="42" s="1"/>
  <c r="R59" i="48"/>
  <c r="AU59" i="48" s="1"/>
  <c r="AH17" i="52"/>
  <c r="AH40" i="53"/>
  <c r="BC40" i="53" s="1"/>
  <c r="AH6" i="53"/>
  <c r="AH23" i="53"/>
  <c r="AH10" i="53"/>
  <c r="AH24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35" i="37"/>
  <c r="AH68" i="37"/>
  <c r="BC68" i="37" s="1"/>
  <c r="R20" i="42"/>
  <c r="R9" i="42"/>
  <c r="R8" i="42"/>
  <c r="R13" i="42"/>
  <c r="R11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0" i="42"/>
  <c r="AH9" i="44"/>
  <c r="AH8" i="44"/>
  <c r="AH34" i="44"/>
  <c r="AH17" i="44"/>
  <c r="AH7" i="44"/>
  <c r="AH38" i="44"/>
  <c r="AH68" i="44"/>
  <c r="BC68" i="44" s="1"/>
  <c r="Z13" i="44"/>
  <c r="J12" i="44"/>
  <c r="J48" i="44"/>
  <c r="J32" i="44"/>
  <c r="J68" i="44"/>
  <c r="AQ68" i="44" s="1"/>
  <c r="AH26" i="53"/>
  <c r="AH60" i="53"/>
  <c r="BC60" i="53" s="1"/>
  <c r="AH9" i="53"/>
  <c r="AH33" i="53"/>
  <c r="BC33" i="53" s="1"/>
  <c r="AH64" i="53"/>
  <c r="BC64" i="53" s="1"/>
  <c r="AH49" i="37"/>
  <c r="BC49" i="37" s="1"/>
  <c r="AH41" i="37"/>
  <c r="BC41" i="37" s="1"/>
  <c r="AH27" i="37"/>
  <c r="R27" i="42"/>
  <c r="R22" i="42"/>
  <c r="R7" i="42"/>
  <c r="R44" i="42"/>
  <c r="AU44" i="42" s="1"/>
  <c r="R49" i="42"/>
  <c r="AU49" i="42" s="1"/>
  <c r="R51" i="42"/>
  <c r="AU51" i="42" s="1"/>
  <c r="R64" i="42"/>
  <c r="AU64" i="42" s="1"/>
  <c r="R16" i="42"/>
  <c r="R28" i="42"/>
  <c r="AH15" i="44"/>
  <c r="Z33" i="44"/>
  <c r="AH13" i="44"/>
  <c r="AH27" i="44"/>
  <c r="AH45" i="44"/>
  <c r="AH48" i="44"/>
  <c r="BC48" i="44" s="1"/>
  <c r="AH53" i="44"/>
  <c r="AH72" i="44"/>
  <c r="BC72" i="44" s="1"/>
  <c r="Z45" i="44"/>
  <c r="J41" i="44"/>
  <c r="J51" i="44"/>
  <c r="J56" i="44"/>
  <c r="AQ56" i="44" s="1"/>
  <c r="J57" i="44"/>
  <c r="AQ57" i="44" s="1"/>
  <c r="J69" i="44"/>
  <c r="AQ69" i="44" s="1"/>
  <c r="V22" i="46"/>
  <c r="AH32" i="53"/>
  <c r="BC32" i="53" s="1"/>
  <c r="Z13" i="53"/>
  <c r="AH35" i="53"/>
  <c r="BC35" i="53" s="1"/>
  <c r="AH46" i="53"/>
  <c r="BC46" i="53" s="1"/>
  <c r="AH39" i="53"/>
  <c r="BC39" i="53" s="1"/>
  <c r="AH45" i="53"/>
  <c r="BC45" i="53" s="1"/>
  <c r="AH61" i="53"/>
  <c r="BC61" i="53" s="1"/>
  <c r="AV5" i="37"/>
  <c r="AH30" i="52"/>
  <c r="AH27" i="52"/>
  <c r="AH26" i="52"/>
  <c r="AY10" i="41"/>
  <c r="AW10" i="41"/>
  <c r="BA13" i="41"/>
  <c r="R55" i="48"/>
  <c r="AU55" i="48" s="1"/>
  <c r="AH29" i="52"/>
  <c r="BC29" i="52" s="1"/>
  <c r="AR5" i="37"/>
  <c r="AQ5" i="41"/>
  <c r="AO13" i="37"/>
  <c r="AW5" i="41"/>
  <c r="AY8" i="41"/>
  <c r="AV13" i="44"/>
  <c r="BB21" i="44"/>
  <c r="AP30" i="45"/>
  <c r="AR50" i="45"/>
  <c r="R29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2" i="52"/>
  <c r="AH59" i="52"/>
  <c r="BC59" i="52" s="1"/>
  <c r="AH39" i="52"/>
  <c r="BC39" i="52" s="1"/>
  <c r="AH15" i="52"/>
  <c r="AH70" i="52"/>
  <c r="BC70" i="52" s="1"/>
  <c r="AH56" i="52"/>
  <c r="BC56" i="52" s="1"/>
  <c r="AH25" i="52"/>
  <c r="AH11" i="52"/>
  <c r="AH69" i="52"/>
  <c r="BC69" i="52" s="1"/>
  <c r="AH52" i="52"/>
  <c r="BC52" i="52" s="1"/>
  <c r="AH24" i="52"/>
  <c r="AH13" i="52"/>
  <c r="AH20" i="52"/>
  <c r="AH34" i="52"/>
  <c r="BC34" i="52" s="1"/>
  <c r="AH23" i="52"/>
  <c r="AH8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72" i="46"/>
  <c r="AW72" i="46" s="1"/>
  <c r="V17" i="46"/>
  <c r="V68" i="46"/>
  <c r="V8" i="46"/>
  <c r="V38" i="46"/>
  <c r="V47" i="46"/>
  <c r="V21" i="46"/>
  <c r="V34" i="46"/>
  <c r="V31" i="46"/>
  <c r="V41" i="46"/>
  <c r="V5" i="46"/>
  <c r="V25" i="46"/>
  <c r="V52" i="46"/>
  <c r="V14" i="46"/>
  <c r="V71" i="46"/>
  <c r="AW71" i="46" s="1"/>
  <c r="V45" i="46"/>
  <c r="V50" i="46"/>
  <c r="V65" i="46"/>
  <c r="V33" i="46"/>
  <c r="V12" i="46"/>
  <c r="V63" i="46"/>
  <c r="V24" i="46"/>
  <c r="V44" i="46"/>
  <c r="V20" i="46"/>
  <c r="V57" i="46"/>
  <c r="V51" i="46"/>
  <c r="V55" i="46"/>
  <c r="AW51" i="46" s="1"/>
  <c r="V46" i="46"/>
  <c r="V15" i="46"/>
  <c r="R67" i="48"/>
  <c r="AU67" i="48" s="1"/>
  <c r="R69" i="48"/>
  <c r="AU69" i="48" s="1"/>
  <c r="R7" i="48"/>
  <c r="R19" i="48"/>
  <c r="R34" i="48"/>
  <c r="R65" i="48"/>
  <c r="AU65" i="48" s="1"/>
  <c r="R47" i="48"/>
  <c r="R32" i="48"/>
  <c r="R68" i="48"/>
  <c r="AU68" i="48" s="1"/>
  <c r="R53" i="48"/>
  <c r="AU53" i="48" s="1"/>
  <c r="R27" i="48"/>
  <c r="R22" i="48"/>
  <c r="R72" i="48"/>
  <c r="AU72" i="48" s="1"/>
  <c r="R13" i="48"/>
  <c r="R49" i="48"/>
  <c r="AU49" i="48" s="1"/>
  <c r="R62" i="48"/>
  <c r="AU62" i="48" s="1"/>
  <c r="R8" i="48"/>
  <c r="R26" i="48"/>
  <c r="R21" i="48"/>
  <c r="R44" i="48"/>
  <c r="R42" i="48"/>
  <c r="R14" i="48"/>
  <c r="R63" i="48"/>
  <c r="AU63" i="48" s="1"/>
  <c r="R43" i="48"/>
  <c r="R33" i="48"/>
  <c r="Z61" i="44"/>
  <c r="AY61" i="44" s="1"/>
  <c r="Z21" i="44"/>
  <c r="Z6" i="44"/>
  <c r="Z30" i="44"/>
  <c r="Z11" i="44"/>
  <c r="Z24" i="44"/>
  <c r="Z56" i="44"/>
  <c r="AY56" i="44" s="1"/>
  <c r="Z31" i="44"/>
  <c r="Z18" i="44"/>
  <c r="Z32" i="44"/>
  <c r="Z65" i="44"/>
  <c r="AY65" i="44" s="1"/>
  <c r="Z7" i="44"/>
  <c r="Z71" i="44"/>
  <c r="AY71" i="44" s="1"/>
  <c r="Z50" i="44"/>
  <c r="Z42" i="44"/>
  <c r="Z5" i="44"/>
  <c r="Z29" i="44"/>
  <c r="Z10" i="44"/>
  <c r="Z51" i="44"/>
  <c r="Z67" i="44"/>
  <c r="AY67" i="44" s="1"/>
  <c r="Z49" i="44"/>
  <c r="Z69" i="44"/>
  <c r="AY69" i="44" s="1"/>
  <c r="Z43" i="44"/>
  <c r="AQ10" i="41"/>
  <c r="AV18" i="37"/>
  <c r="AQ9" i="41"/>
  <c r="Z57" i="44"/>
  <c r="AY57" i="44" s="1"/>
  <c r="V56" i="46"/>
  <c r="R41" i="48"/>
  <c r="AY30" i="52"/>
  <c r="AQ13" i="41"/>
  <c r="AV30" i="45"/>
  <c r="F49" i="46"/>
  <c r="Z59" i="53"/>
  <c r="AY59" i="53" s="1"/>
  <c r="AS37" i="53"/>
  <c r="H36" i="34"/>
  <c r="AW8" i="41"/>
  <c r="AS21" i="37"/>
  <c r="AX24" i="46"/>
  <c r="R13" i="53"/>
  <c r="R24" i="53"/>
  <c r="R33" i="53"/>
  <c r="AU33" i="53" s="1"/>
  <c r="R54" i="53"/>
  <c r="AU54" i="53" s="1"/>
  <c r="R34" i="53"/>
  <c r="AU34" i="53" s="1"/>
  <c r="Z57" i="53"/>
  <c r="AY57" i="53" s="1"/>
  <c r="AS5" i="41"/>
  <c r="AS22" i="53"/>
  <c r="L35" i="34"/>
  <c r="R24" i="44"/>
  <c r="R66" i="44"/>
  <c r="AU66" i="44" s="1"/>
  <c r="R59" i="44"/>
  <c r="AU59" i="44" s="1"/>
  <c r="R38" i="44"/>
  <c r="R40" i="44"/>
  <c r="R45" i="44"/>
  <c r="R11" i="44"/>
  <c r="R16" i="44"/>
  <c r="AZ30" i="45"/>
  <c r="BB21" i="37"/>
  <c r="AX50" i="45"/>
  <c r="AZ21" i="37"/>
  <c r="AQ14" i="41"/>
  <c r="AP15" i="42"/>
  <c r="R12" i="53"/>
  <c r="R8" i="53"/>
  <c r="R41" i="53"/>
  <c r="AU41" i="53" s="1"/>
  <c r="R58" i="53"/>
  <c r="AU58" i="53" s="1"/>
  <c r="R14" i="53"/>
  <c r="AT21" i="44"/>
  <c r="AX5" i="37"/>
  <c r="AY14" i="41"/>
  <c r="BA8" i="41"/>
  <c r="AX22" i="53"/>
  <c r="AO18" i="37"/>
  <c r="AW9" i="41"/>
  <c r="AQ8" i="41"/>
  <c r="AR15" i="42"/>
  <c r="F61" i="46"/>
  <c r="AH13" i="41"/>
  <c r="AS9" i="41"/>
  <c r="AH31" i="41"/>
  <c r="BC31" i="41" s="1"/>
  <c r="AH18" i="41"/>
  <c r="BC18" i="41" s="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41" i="53"/>
  <c r="AY41" i="53" s="1"/>
  <c r="BA14" i="41"/>
  <c r="AS14" i="41"/>
  <c r="AT15" i="42"/>
  <c r="AO21" i="37"/>
  <c r="AH6" i="37"/>
  <c r="AU5" i="37"/>
  <c r="BA5" i="37"/>
  <c r="AU18" i="37"/>
  <c r="AX21" i="37"/>
  <c r="AV21" i="37"/>
  <c r="AH10" i="37"/>
  <c r="AH24" i="41"/>
  <c r="BC24" i="41" s="1"/>
  <c r="AH11" i="41"/>
  <c r="AH6" i="41"/>
  <c r="AS13" i="41"/>
  <c r="AH5" i="4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17" i="44"/>
  <c r="R29" i="44"/>
  <c r="R51" i="44"/>
  <c r="R32" i="44"/>
  <c r="R58" i="44"/>
  <c r="AU58" i="44" s="1"/>
  <c r="R70" i="44"/>
  <c r="AU70" i="44" s="1"/>
  <c r="R9" i="44"/>
  <c r="AR13" i="44"/>
  <c r="R18" i="44"/>
  <c r="AP21" i="44"/>
  <c r="AT13" i="44"/>
  <c r="AX21" i="44"/>
  <c r="AT50" i="45"/>
  <c r="BB50" i="45"/>
  <c r="F9" i="46"/>
  <c r="AS24" i="46"/>
  <c r="F25" i="46"/>
  <c r="R25" i="53"/>
  <c r="R9" i="53"/>
  <c r="R45" i="53"/>
  <c r="AU45" i="53" s="1"/>
  <c r="R65" i="53"/>
  <c r="AU65" i="53" s="1"/>
  <c r="R7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5" i="37"/>
  <c r="AH22" i="37"/>
  <c r="AZ5" i="37"/>
  <c r="AW5" i="37"/>
  <c r="AH12" i="37"/>
  <c r="AT21" i="37"/>
  <c r="AR21" i="37"/>
  <c r="AH20" i="37"/>
  <c r="AH9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36" i="44"/>
  <c r="R34" i="44"/>
  <c r="R42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6" i="53"/>
  <c r="R36" i="53"/>
  <c r="AU36" i="53" s="1"/>
  <c r="R48" i="53"/>
  <c r="AU48" i="53" s="1"/>
  <c r="AT37" i="53"/>
  <c r="AS18" i="53"/>
  <c r="BA18" i="53"/>
  <c r="BB15" i="42"/>
  <c r="AP37" i="53"/>
  <c r="R19" i="53"/>
  <c r="R30" i="53"/>
  <c r="AU30" i="53" s="1"/>
  <c r="R69" i="53"/>
  <c r="AU69" i="53" s="1"/>
  <c r="R62" i="53"/>
  <c r="AU62" i="53" s="1"/>
  <c r="R37" i="53"/>
  <c r="R15" i="53"/>
  <c r="R16" i="53"/>
  <c r="R39" i="53"/>
  <c r="AU39" i="53" s="1"/>
  <c r="R35" i="53"/>
  <c r="AU35" i="53" s="1"/>
  <c r="R61" i="53"/>
  <c r="AU61" i="53" s="1"/>
  <c r="R52" i="53"/>
  <c r="AU52" i="53" s="1"/>
  <c r="R49" i="53"/>
  <c r="AU49" i="53" s="1"/>
  <c r="R55" i="53"/>
  <c r="AU55" i="53" s="1"/>
  <c r="R32" i="53"/>
  <c r="AU32" i="53" s="1"/>
  <c r="R50" i="53"/>
  <c r="AU50" i="53" s="1"/>
  <c r="R64" i="53"/>
  <c r="AU64" i="53" s="1"/>
  <c r="AH21" i="41"/>
  <c r="BC21" i="41" s="1"/>
  <c r="AH14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8" i="41"/>
  <c r="AH23" i="41"/>
  <c r="BC23" i="41" s="1"/>
  <c r="AH16" i="41"/>
  <c r="AX18" i="53"/>
  <c r="AP13" i="53"/>
  <c r="F36" i="34"/>
  <c r="F34" i="46"/>
  <c r="F71" i="46"/>
  <c r="AO71" i="46" s="1"/>
  <c r="Z19" i="53"/>
  <c r="Z69" i="53"/>
  <c r="AY69" i="53" s="1"/>
  <c r="Z51" i="53"/>
  <c r="AY51" i="53" s="1"/>
  <c r="Z71" i="53"/>
  <c r="AY71" i="53" s="1"/>
  <c r="Z40" i="53"/>
  <c r="AY40" i="53" s="1"/>
  <c r="Z58" i="53"/>
  <c r="AY58" i="53" s="1"/>
  <c r="Z21" i="53"/>
  <c r="Z44" i="53"/>
  <c r="AY44" i="53" s="1"/>
  <c r="AQ37" i="53"/>
  <c r="AW21" i="37"/>
  <c r="AP50" i="45"/>
  <c r="BB18" i="53"/>
  <c r="AV21" i="44"/>
  <c r="AO45" i="51"/>
  <c r="AW18" i="53"/>
  <c r="AH67" i="53"/>
  <c r="BC67" i="53" s="1"/>
  <c r="AH58" i="53"/>
  <c r="BC58" i="53" s="1"/>
  <c r="AH41" i="53"/>
  <c r="BC41" i="53" s="1"/>
  <c r="AH49" i="53"/>
  <c r="BC49" i="53" s="1"/>
  <c r="AH20" i="53"/>
  <c r="AH5" i="53"/>
  <c r="AH29" i="53"/>
  <c r="BC29" i="53" s="1"/>
  <c r="AX37" i="53"/>
  <c r="AV13" i="37"/>
  <c r="BB5" i="37"/>
  <c r="BA21" i="37"/>
  <c r="AW14" i="41"/>
  <c r="AU14" i="41"/>
  <c r="AU13" i="41"/>
  <c r="BA10" i="41"/>
  <c r="BB25" i="43"/>
  <c r="AH47" i="44"/>
  <c r="AH43" i="44"/>
  <c r="AH28" i="44"/>
  <c r="AR21" i="44"/>
  <c r="AH25" i="44"/>
  <c r="AH6" i="44"/>
  <c r="AH5" i="44"/>
  <c r="AH20" i="44"/>
  <c r="AH61" i="44"/>
  <c r="BC61" i="44" s="1"/>
  <c r="AH62" i="44"/>
  <c r="BC62" i="44" s="1"/>
  <c r="J34" i="44"/>
  <c r="J47" i="44"/>
  <c r="J20" i="44"/>
  <c r="J49" i="44"/>
  <c r="J61" i="44"/>
  <c r="AQ61" i="44" s="1"/>
  <c r="BB13" i="44"/>
  <c r="AX30" i="45"/>
  <c r="AZ50" i="45"/>
  <c r="AV50" i="45"/>
  <c r="BB30" i="45"/>
  <c r="BA22" i="53"/>
  <c r="AB35" i="34"/>
  <c r="AH42" i="53"/>
  <c r="BC42" i="53" s="1"/>
  <c r="AP22" i="53"/>
  <c r="AH36" i="53"/>
  <c r="BC36" i="53" s="1"/>
  <c r="AH43" i="53"/>
  <c r="BC43" i="53" s="1"/>
  <c r="AH15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47" i="37"/>
  <c r="AU47" i="37" s="1"/>
  <c r="R14" i="37"/>
  <c r="AU26" i="37" s="1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V36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V12" i="51"/>
  <c r="AW18" i="51"/>
  <c r="AZ14" i="51"/>
  <c r="AZ17" i="51"/>
  <c r="AV18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V17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76" i="47"/>
  <c r="AH77" i="47"/>
  <c r="AH86" i="47"/>
  <c r="AH82" i="47"/>
  <c r="AH74" i="47"/>
  <c r="AH78" i="47"/>
  <c r="J74" i="47"/>
  <c r="J76" i="47"/>
  <c r="J77" i="47"/>
  <c r="J79" i="47"/>
  <c r="J80" i="47"/>
  <c r="J73" i="47"/>
  <c r="J78" i="47"/>
  <c r="J88" i="47"/>
  <c r="J89" i="47"/>
  <c r="J90" i="47"/>
  <c r="J75" i="47"/>
  <c r="J87" i="47"/>
  <c r="J81" i="47"/>
  <c r="J82" i="47"/>
  <c r="J83" i="47"/>
  <c r="J84" i="47"/>
  <c r="J85" i="47"/>
  <c r="J86" i="47"/>
  <c r="Z79" i="47"/>
  <c r="AH83" i="47"/>
  <c r="Z77" i="47"/>
  <c r="Z85" i="47"/>
  <c r="Z83" i="47"/>
  <c r="AH87" i="47"/>
  <c r="Z73" i="47"/>
  <c r="AH80" i="47"/>
  <c r="AH84" i="47"/>
  <c r="AH88" i="47"/>
  <c r="AH85" i="47"/>
  <c r="AH81" i="47"/>
  <c r="AH89" i="47"/>
  <c r="Z76" i="47"/>
  <c r="Z82" i="47"/>
  <c r="Z74" i="47"/>
  <c r="Z90" i="47"/>
  <c r="AH75" i="47"/>
  <c r="Z87" i="47"/>
  <c r="AH73" i="47"/>
  <c r="Z80" i="47"/>
  <c r="Z84" i="47"/>
  <c r="Z88" i="47"/>
  <c r="Z81" i="47"/>
  <c r="Z89" i="47"/>
  <c r="AH90" i="47"/>
  <c r="Z75" i="47"/>
  <c r="AH79" i="47"/>
  <c r="Z86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AZ34" i="10" s="1"/>
  <c r="AW32" i="10"/>
  <c r="AW33" i="10"/>
  <c r="AW25" i="10"/>
  <c r="AZ25" i="10" s="1"/>
  <c r="AV3" i="10"/>
  <c r="AV24" i="10"/>
  <c r="AX24" i="10" s="1"/>
  <c r="AV33" i="10"/>
  <c r="AX33" i="10" s="1"/>
  <c r="AW24" i="10"/>
  <c r="AZ24" i="10" s="1"/>
  <c r="AV8" i="10"/>
  <c r="AV5" i="10"/>
  <c r="AV23" i="10"/>
  <c r="AV11" i="10"/>
  <c r="L41" i="51"/>
  <c r="L27" i="51"/>
  <c r="J29" i="53"/>
  <c r="AQ29" i="53" s="1"/>
  <c r="J25" i="53"/>
  <c r="J32" i="53"/>
  <c r="AQ32" i="53" s="1"/>
  <c r="J26" i="53"/>
  <c r="AQ19" i="53" s="1"/>
  <c r="J49" i="53"/>
  <c r="AQ49" i="53" s="1"/>
  <c r="J27" i="53"/>
  <c r="T15" i="51"/>
  <c r="AV14" i="51" s="1"/>
  <c r="T8" i="51"/>
  <c r="T48" i="51"/>
  <c r="AV48" i="51" s="1"/>
  <c r="J39" i="42"/>
  <c r="AQ39" i="42" s="1"/>
  <c r="J8" i="42"/>
  <c r="J55" i="42"/>
  <c r="AQ55" i="42" s="1"/>
  <c r="J9" i="42"/>
  <c r="AQ6" i="42" s="1"/>
  <c r="AQ17" i="42"/>
  <c r="R16" i="52"/>
  <c r="R7" i="52"/>
  <c r="R30" i="52"/>
  <c r="R9" i="52"/>
  <c r="AW31" i="10"/>
  <c r="AZ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7" i="52"/>
  <c r="AY12" i="52" s="1"/>
  <c r="T55" i="51"/>
  <c r="AV55" i="51" s="1"/>
  <c r="T40" i="51"/>
  <c r="J49" i="37"/>
  <c r="AQ49" i="37" s="1"/>
  <c r="J51" i="37"/>
  <c r="AQ51" i="37" s="1"/>
  <c r="J11" i="37"/>
  <c r="J20" i="37"/>
  <c r="J14" i="37"/>
  <c r="J26" i="37"/>
  <c r="J30" i="37"/>
  <c r="AQ29" i="37" s="1"/>
  <c r="J32" i="37"/>
  <c r="AQ31" i="37" s="1"/>
  <c r="J34" i="37"/>
  <c r="J18" i="37"/>
  <c r="J37" i="37"/>
  <c r="AQ37" i="37" s="1"/>
  <c r="J39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16" i="37"/>
  <c r="J28" i="37"/>
  <c r="J22" i="37"/>
  <c r="J29" i="37"/>
  <c r="J27" i="37"/>
  <c r="J25" i="37"/>
  <c r="J13" i="37"/>
  <c r="J21" i="37"/>
  <c r="J31" i="37"/>
  <c r="J33" i="37"/>
  <c r="J35" i="37"/>
  <c r="AQ34" i="37" s="1"/>
  <c r="J36" i="37"/>
  <c r="AQ36" i="37" s="1"/>
  <c r="J38" i="37"/>
  <c r="AQ38" i="37" s="1"/>
  <c r="BD38" i="37" s="1"/>
  <c r="BE38" i="37" s="1"/>
  <c r="BF38" i="37" s="1"/>
  <c r="BG38" i="37" s="1"/>
  <c r="BH38" i="37" s="1"/>
  <c r="BI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BD71" i="37" s="1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16" i="52"/>
  <c r="AY8" i="52" s="1"/>
  <c r="R14" i="52"/>
  <c r="J14" i="52"/>
  <c r="J30" i="52"/>
  <c r="J7" i="52"/>
  <c r="AQ12" i="52" s="1"/>
  <c r="J22" i="52"/>
  <c r="AQ20" i="52" s="1"/>
  <c r="J9" i="52"/>
  <c r="J18" i="52"/>
  <c r="J16" i="52"/>
  <c r="AQ8" i="52" s="1"/>
  <c r="F37" i="46"/>
  <c r="F57" i="46"/>
  <c r="F63" i="46"/>
  <c r="Z29" i="53"/>
  <c r="AY29" i="53" s="1"/>
  <c r="Z15" i="53"/>
  <c r="Z37" i="53"/>
  <c r="Z14" i="53"/>
  <c r="AH7" i="52"/>
  <c r="AH16" i="52"/>
  <c r="AH22" i="52"/>
  <c r="AH41" i="52"/>
  <c r="BC41" i="52" s="1"/>
  <c r="AH14" i="52"/>
  <c r="AH18" i="52"/>
  <c r="AH9" i="52"/>
  <c r="AH70" i="37"/>
  <c r="BC70" i="37" s="1"/>
  <c r="AH54" i="37"/>
  <c r="BC54" i="37" s="1"/>
  <c r="AH14" i="37"/>
  <c r="Z35" i="44"/>
  <c r="Z15" i="44"/>
  <c r="Z9" i="44"/>
  <c r="Z28" i="44"/>
  <c r="R53" i="53"/>
  <c r="AU53" i="53" s="1"/>
  <c r="R38" i="53"/>
  <c r="AU38" i="53" s="1"/>
  <c r="R27" i="53"/>
  <c r="R26" i="53"/>
  <c r="R10" i="53"/>
  <c r="R23" i="53"/>
  <c r="R17" i="53"/>
  <c r="R43" i="53"/>
  <c r="R29" i="53"/>
  <c r="AU29" i="53" s="1"/>
  <c r="R28" i="53"/>
  <c r="R60" i="53"/>
  <c r="AU60" i="53" s="1"/>
  <c r="R21" i="53"/>
  <c r="R5" i="53"/>
  <c r="AU5" i="53" s="1"/>
  <c r="R33" i="44"/>
  <c r="AU28" i="44" s="1"/>
  <c r="R12" i="44"/>
  <c r="R26" i="44"/>
  <c r="J28" i="44"/>
  <c r="AQ17" i="44"/>
  <c r="J9" i="44"/>
  <c r="AQ19" i="44" s="1"/>
  <c r="J55" i="44"/>
  <c r="AQ55" i="44" s="1"/>
  <c r="F21" i="46"/>
  <c r="F58" i="46"/>
  <c r="F69" i="46"/>
  <c r="AO67" i="46" s="1"/>
  <c r="Z17" i="53"/>
  <c r="Z20" i="53"/>
  <c r="X36" i="34" s="1"/>
  <c r="Z52" i="53"/>
  <c r="AY52" i="53" s="1"/>
  <c r="Z54" i="53"/>
  <c r="AY54" i="53" s="1"/>
  <c r="AH53" i="37"/>
  <c r="BC53" i="37" s="1"/>
  <c r="AH13" i="37"/>
  <c r="AH40" i="37"/>
  <c r="BC40" i="37" s="1"/>
  <c r="AH43" i="37"/>
  <c r="BC43" i="37" s="1"/>
  <c r="AH15" i="37"/>
  <c r="AH33" i="37"/>
  <c r="AH16" i="37"/>
  <c r="Z25" i="44"/>
  <c r="Z27" i="44"/>
  <c r="Z20" i="44"/>
  <c r="V54" i="46"/>
  <c r="AW50" i="46" s="1"/>
  <c r="F10" i="46"/>
  <c r="F52" i="46"/>
  <c r="V53" i="46"/>
  <c r="V67" i="46"/>
  <c r="AW65" i="46" s="1"/>
  <c r="V16" i="46"/>
  <c r="V28" i="46"/>
  <c r="V70" i="46"/>
  <c r="AW70" i="46" s="1"/>
  <c r="V59" i="46"/>
  <c r="AW56" i="46" s="1"/>
  <c r="V35" i="46"/>
  <c r="F50" i="46"/>
  <c r="F51" i="46"/>
  <c r="F28" i="46"/>
  <c r="F55" i="46"/>
  <c r="F59" i="46"/>
  <c r="F72" i="46"/>
  <c r="AO72" i="46" s="1"/>
  <c r="R35" i="48"/>
  <c r="R25" i="48"/>
  <c r="R17" i="48"/>
  <c r="R36" i="48"/>
  <c r="R10" i="48"/>
  <c r="R40" i="48"/>
  <c r="R54" i="48"/>
  <c r="AU54" i="48" s="1"/>
  <c r="AH31" i="52"/>
  <c r="BC31" i="52" s="1"/>
  <c r="AH37" i="52"/>
  <c r="BC37" i="52" s="1"/>
  <c r="AH44" i="52"/>
  <c r="BC44" i="52" s="1"/>
  <c r="AH46" i="52"/>
  <c r="BC46" i="52" s="1"/>
  <c r="Z25" i="53"/>
  <c r="Z46" i="53"/>
  <c r="AY46" i="53" s="1"/>
  <c r="Z27" i="53"/>
  <c r="Z42" i="53"/>
  <c r="AY42" i="53" s="1"/>
  <c r="Z18" i="53"/>
  <c r="AI27" i="10" s="1"/>
  <c r="Z9" i="53"/>
  <c r="Z43" i="53"/>
  <c r="AY43" i="53" s="1"/>
  <c r="Z47" i="53"/>
  <c r="AY47" i="53" s="1"/>
  <c r="Z33" i="53"/>
  <c r="AY33" i="53" s="1"/>
  <c r="Z48" i="53"/>
  <c r="AY48" i="53" s="1"/>
  <c r="Z72" i="53"/>
  <c r="AY72" i="53" s="1"/>
  <c r="Z61" i="53"/>
  <c r="AY61" i="53" s="1"/>
  <c r="Z70" i="53"/>
  <c r="AY70" i="53" s="1"/>
  <c r="Z7" i="53"/>
  <c r="R11" i="53"/>
  <c r="Z30" i="53"/>
  <c r="AY30" i="53" s="1"/>
  <c r="Z22" i="53"/>
  <c r="Z39" i="53"/>
  <c r="AY39" i="53" s="1"/>
  <c r="Z35" i="53"/>
  <c r="AY35" i="53" s="1"/>
  <c r="Z10" i="53"/>
  <c r="Z23" i="53"/>
  <c r="Z16" i="53"/>
  <c r="Z36" i="53"/>
  <c r="AY36" i="53" s="1"/>
  <c r="Z28" i="53"/>
  <c r="AH13" i="53"/>
  <c r="BC27" i="53" s="1"/>
  <c r="AH30" i="53"/>
  <c r="BC30" i="53" s="1"/>
  <c r="AH11" i="53"/>
  <c r="AH26" i="44"/>
  <c r="AH33" i="44"/>
  <c r="F64" i="46"/>
  <c r="F56" i="46"/>
  <c r="AO52" i="46" s="1"/>
  <c r="F53" i="46"/>
  <c r="F17" i="46"/>
  <c r="F35" i="46"/>
  <c r="Z34" i="53"/>
  <c r="AY34" i="53" s="1"/>
  <c r="Z12" i="53"/>
  <c r="Z50" i="53"/>
  <c r="AY50" i="53" s="1"/>
  <c r="Z55" i="53"/>
  <c r="AY55" i="53" s="1"/>
  <c r="Z53" i="53"/>
  <c r="AY53" i="53" s="1"/>
  <c r="Z65" i="53"/>
  <c r="AY65" i="53" s="1"/>
  <c r="Z67" i="53"/>
  <c r="AY67" i="53" s="1"/>
  <c r="AH45" i="37"/>
  <c r="BC45" i="37" s="1"/>
  <c r="AH34" i="37"/>
  <c r="AH23" i="37"/>
  <c r="AH58" i="37"/>
  <c r="BC58" i="37" s="1"/>
  <c r="AH42" i="37"/>
  <c r="BC42" i="37" s="1"/>
  <c r="AH28" i="37"/>
  <c r="AH36" i="37"/>
  <c r="BC36" i="37" s="1"/>
  <c r="AH32" i="37"/>
  <c r="BC31" i="37" s="1"/>
  <c r="AH26" i="37"/>
  <c r="AH64" i="37"/>
  <c r="BC64" i="37" s="1"/>
  <c r="Z8" i="44"/>
  <c r="Z41" i="44"/>
  <c r="Z53" i="44"/>
  <c r="Z47" i="44"/>
  <c r="Z46" i="44"/>
  <c r="Z52" i="44"/>
  <c r="AY51" i="44" s="1"/>
  <c r="Z38" i="44"/>
  <c r="Z54" i="44"/>
  <c r="Z62" i="44"/>
  <c r="AY62" i="44" s="1"/>
  <c r="Z64" i="44"/>
  <c r="AY64" i="44" s="1"/>
  <c r="Z70" i="44"/>
  <c r="AY70" i="44" s="1"/>
  <c r="V26" i="46"/>
  <c r="V32" i="46"/>
  <c r="V27" i="46"/>
  <c r="V30" i="46"/>
  <c r="V64" i="46"/>
  <c r="V69" i="46"/>
  <c r="F39" i="46"/>
  <c r="F30" i="46"/>
  <c r="F60" i="46"/>
  <c r="F66" i="46"/>
  <c r="R6" i="48"/>
  <c r="R11" i="48"/>
  <c r="R18" i="48"/>
  <c r="R64" i="48"/>
  <c r="AU64" i="48" s="1"/>
  <c r="R23" i="48"/>
  <c r="R39" i="48"/>
  <c r="R24" i="48"/>
  <c r="R51" i="48"/>
  <c r="AU51" i="48" s="1"/>
  <c r="R61" i="48"/>
  <c r="AU61" i="48" s="1"/>
  <c r="R56" i="48"/>
  <c r="AU56" i="48" s="1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7" i="37"/>
  <c r="BC37" i="37" s="1"/>
  <c r="AH24" i="37"/>
  <c r="AH21" i="37"/>
  <c r="BC28" i="37" s="1"/>
  <c r="AH66" i="37"/>
  <c r="BC66" i="37" s="1"/>
  <c r="AH62" i="37"/>
  <c r="BC62" i="37" s="1"/>
  <c r="AH50" i="37"/>
  <c r="BC50" i="37" s="1"/>
  <c r="AH29" i="37"/>
  <c r="AH7" i="37"/>
  <c r="AH9" i="37"/>
  <c r="AH63" i="37"/>
  <c r="BC63" i="37" s="1"/>
  <c r="AH55" i="37"/>
  <c r="BC55" i="37" s="1"/>
  <c r="AH51" i="37"/>
  <c r="BC51" i="37" s="1"/>
  <c r="AH11" i="37"/>
  <c r="AH48" i="37"/>
  <c r="BC48" i="37" s="1"/>
  <c r="AH72" i="37"/>
  <c r="BC72" i="37" s="1"/>
  <c r="AH60" i="37"/>
  <c r="BC60" i="37" s="1"/>
  <c r="AH56" i="37"/>
  <c r="BC56" i="37" s="1"/>
  <c r="Z36" i="44"/>
  <c r="Z26" i="44"/>
  <c r="Z39" i="44"/>
  <c r="Z16" i="44"/>
  <c r="AY34" i="44" s="1"/>
  <c r="Z14" i="44"/>
  <c r="Z17" i="44"/>
  <c r="Z23" i="44"/>
  <c r="Z12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43" i="46"/>
  <c r="V10" i="46"/>
  <c r="V13" i="46"/>
  <c r="V37" i="46"/>
  <c r="V7" i="46"/>
  <c r="F38" i="46"/>
  <c r="F5" i="46"/>
  <c r="V39" i="46"/>
  <c r="V6" i="46"/>
  <c r="V40" i="46"/>
  <c r="V11" i="46"/>
  <c r="V49" i="46"/>
  <c r="V36" i="46"/>
  <c r="V29" i="46"/>
  <c r="V58" i="46"/>
  <c r="V60" i="46"/>
  <c r="V62" i="46"/>
  <c r="V66" i="46"/>
  <c r="F8" i="46"/>
  <c r="F54" i="46"/>
  <c r="F27" i="46"/>
  <c r="AO45" i="46" s="1"/>
  <c r="F36" i="46"/>
  <c r="F29" i="46"/>
  <c r="F31" i="46"/>
  <c r="F23" i="46"/>
  <c r="F68" i="46"/>
  <c r="F70" i="46"/>
  <c r="AO70" i="46" s="1"/>
  <c r="R37" i="48"/>
  <c r="R12" i="48"/>
  <c r="R15" i="48"/>
  <c r="R20" i="48"/>
  <c r="R28" i="48"/>
  <c r="R31" i="48"/>
  <c r="R46" i="48"/>
  <c r="R66" i="48"/>
  <c r="AU66" i="48" s="1"/>
  <c r="R38" i="48"/>
  <c r="R50" i="48"/>
  <c r="AU50" i="48" s="1"/>
  <c r="R30" i="48"/>
  <c r="R57" i="48"/>
  <c r="AU57" i="48" s="1"/>
  <c r="R5" i="48"/>
  <c r="R45" i="48"/>
  <c r="R60" i="48"/>
  <c r="AU60" i="48" s="1"/>
  <c r="R48" i="48"/>
  <c r="R52" i="48"/>
  <c r="AU52" i="48" s="1"/>
  <c r="R70" i="48"/>
  <c r="AU70" i="48" s="1"/>
  <c r="AH21" i="52"/>
  <c r="BC19" i="52" s="1"/>
  <c r="AH10" i="52"/>
  <c r="AH5" i="52"/>
  <c r="AH6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11" i="53"/>
  <c r="Z6" i="53"/>
  <c r="Z31" i="53"/>
  <c r="AI28" i="10" s="1"/>
  <c r="Z26" i="53"/>
  <c r="Z49" i="53"/>
  <c r="AY49" i="53" s="1"/>
  <c r="Z56" i="53"/>
  <c r="AY56" i="53" s="1"/>
  <c r="Z8" i="53"/>
  <c r="Z38" i="53"/>
  <c r="AY38" i="53" s="1"/>
  <c r="Z63" i="53"/>
  <c r="AY63" i="53" s="1"/>
  <c r="Z60" i="53"/>
  <c r="AY60" i="53" s="1"/>
  <c r="Z45" i="53"/>
  <c r="AY45" i="53" s="1"/>
  <c r="Z68" i="53"/>
  <c r="AY68" i="53" s="1"/>
  <c r="Z64" i="53"/>
  <c r="AY64" i="53" s="1"/>
  <c r="Z66" i="53"/>
  <c r="AY66" i="53" s="1"/>
  <c r="Z5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47" i="53"/>
  <c r="AR47" i="53" s="1"/>
  <c r="L44" i="53"/>
  <c r="AR44" i="53" s="1"/>
  <c r="L40" i="53"/>
  <c r="AR40" i="53" s="1"/>
  <c r="L36" i="53"/>
  <c r="AR36" i="53" s="1"/>
  <c r="AR32" i="53"/>
  <c r="L59" i="53"/>
  <c r="AR59" i="53" s="1"/>
  <c r="L54" i="53"/>
  <c r="AR54" i="53" s="1"/>
  <c r="L50" i="53"/>
  <c r="AR50" i="53" s="1"/>
  <c r="L46" i="53"/>
  <c r="AR46" i="53" s="1"/>
  <c r="L58" i="53"/>
  <c r="AR58" i="53" s="1"/>
  <c r="L56" i="53"/>
  <c r="AR56" i="53" s="1"/>
  <c r="L45" i="53"/>
  <c r="AR45" i="53" s="1"/>
  <c r="L39" i="53"/>
  <c r="AR39" i="53" s="1"/>
  <c r="L34" i="53"/>
  <c r="AR34" i="53" s="1"/>
  <c r="L30" i="53"/>
  <c r="AR30" i="53" s="1"/>
  <c r="L13" i="53"/>
  <c r="L10" i="53"/>
  <c r="L23" i="53"/>
  <c r="L17" i="53"/>
  <c r="L52" i="53"/>
  <c r="AR52" i="53" s="1"/>
  <c r="L49" i="53"/>
  <c r="AR49" i="53" s="1"/>
  <c r="L43" i="53"/>
  <c r="AR43" i="53" s="1"/>
  <c r="L38" i="53"/>
  <c r="AR38" i="53" s="1"/>
  <c r="L28" i="53"/>
  <c r="L8" i="53"/>
  <c r="L22" i="53"/>
  <c r="L19" i="53"/>
  <c r="L16" i="53"/>
  <c r="L41" i="53"/>
  <c r="AR41" i="53" s="1"/>
  <c r="L29" i="53"/>
  <c r="AR29" i="53" s="1"/>
  <c r="L26" i="53"/>
  <c r="L21" i="53"/>
  <c r="L15" i="53"/>
  <c r="L7" i="53"/>
  <c r="L24" i="53"/>
  <c r="L48" i="53"/>
  <c r="AR48" i="53" s="1"/>
  <c r="L37" i="53"/>
  <c r="L35" i="53"/>
  <c r="AR35" i="53" s="1"/>
  <c r="L31" i="53"/>
  <c r="N28" i="10" s="1"/>
  <c r="AR28" i="53"/>
  <c r="L12" i="53"/>
  <c r="L25" i="53"/>
  <c r="L18" i="53"/>
  <c r="N27" i="10" s="1"/>
  <c r="L33" i="53"/>
  <c r="AR33" i="53" s="1"/>
  <c r="L20" i="53"/>
  <c r="J36" i="34" s="1"/>
  <c r="L14" i="53"/>
  <c r="L42" i="53"/>
  <c r="AR42" i="53" s="1"/>
  <c r="L11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47" i="53"/>
  <c r="AZ47" i="53" s="1"/>
  <c r="AB44" i="53"/>
  <c r="AZ44" i="53" s="1"/>
  <c r="AB40" i="53"/>
  <c r="AZ40" i="53" s="1"/>
  <c r="AB36" i="53"/>
  <c r="AZ36" i="53" s="1"/>
  <c r="AB32" i="53"/>
  <c r="AZ32" i="53" s="1"/>
  <c r="AB59" i="53"/>
  <c r="AZ59" i="53" s="1"/>
  <c r="AB56" i="53"/>
  <c r="AZ56" i="53" s="1"/>
  <c r="AB51" i="53"/>
  <c r="AZ51" i="53" s="1"/>
  <c r="AB50" i="53"/>
  <c r="AZ50" i="53" s="1"/>
  <c r="AB46" i="53"/>
  <c r="AZ46" i="53" s="1"/>
  <c r="AB58" i="53"/>
  <c r="AZ58" i="53" s="1"/>
  <c r="AB42" i="53"/>
  <c r="AZ42" i="53" s="1"/>
  <c r="AB37" i="53"/>
  <c r="AB30" i="53"/>
  <c r="AZ30" i="53" s="1"/>
  <c r="AB13" i="53"/>
  <c r="AB27" i="53"/>
  <c r="AB10" i="53"/>
  <c r="AB23" i="53"/>
  <c r="AB6" i="53"/>
  <c r="AB17" i="53"/>
  <c r="AB71" i="53"/>
  <c r="AZ71" i="53" s="1"/>
  <c r="AB49" i="53"/>
  <c r="AZ49" i="53" s="1"/>
  <c r="AB16" i="53"/>
  <c r="AB41" i="53"/>
  <c r="AZ41" i="53" s="1"/>
  <c r="AB54" i="53"/>
  <c r="AZ54" i="53" s="1"/>
  <c r="AB48" i="53"/>
  <c r="AZ48" i="53" s="1"/>
  <c r="AB45" i="53"/>
  <c r="AZ45" i="53" s="1"/>
  <c r="AB31" i="53"/>
  <c r="AL28" i="10" s="1"/>
  <c r="AB9" i="53"/>
  <c r="AB12" i="53"/>
  <c r="AB25" i="53"/>
  <c r="AB20" i="53"/>
  <c r="AB43" i="53"/>
  <c r="AZ43" i="53" s="1"/>
  <c r="AB38" i="53"/>
  <c r="AZ38" i="53" s="1"/>
  <c r="AB15" i="53"/>
  <c r="AB14" i="53"/>
  <c r="AB7" i="53"/>
  <c r="Z35" i="34" s="1"/>
  <c r="AB24" i="53"/>
  <c r="AB11" i="53"/>
  <c r="AB55" i="53"/>
  <c r="AZ55" i="53" s="1"/>
  <c r="AB33" i="53"/>
  <c r="AZ33" i="53" s="1"/>
  <c r="AB29" i="53"/>
  <c r="AZ29" i="53" s="1"/>
  <c r="AB26" i="53"/>
  <c r="AB39" i="53"/>
  <c r="AZ39" i="53" s="1"/>
  <c r="AB5" i="53"/>
  <c r="AB28" i="53"/>
  <c r="AB21" i="53"/>
  <c r="AB18" i="53"/>
  <c r="AL27" i="10" s="1"/>
  <c r="AB35" i="53"/>
  <c r="AZ35" i="53" s="1"/>
  <c r="AB22" i="53"/>
  <c r="AB19" i="53"/>
  <c r="AB34" i="53"/>
  <c r="AZ34" i="53" s="1"/>
  <c r="AB8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47" i="53"/>
  <c r="AV47" i="53" s="1"/>
  <c r="T44" i="53"/>
  <c r="AV44" i="53" s="1"/>
  <c r="T40" i="53"/>
  <c r="AV40" i="53" s="1"/>
  <c r="T36" i="53"/>
  <c r="AV36" i="53" s="1"/>
  <c r="T32" i="53"/>
  <c r="AV32" i="53" s="1"/>
  <c r="T55" i="53"/>
  <c r="AV55" i="53" s="1"/>
  <c r="T50" i="53"/>
  <c r="AV50" i="53" s="1"/>
  <c r="T46" i="53"/>
  <c r="AV46" i="53" s="1"/>
  <c r="T52" i="53"/>
  <c r="AV52" i="53" s="1"/>
  <c r="T48" i="53"/>
  <c r="AV48" i="53" s="1"/>
  <c r="T16" i="53"/>
  <c r="T41" i="53"/>
  <c r="AV41" i="53" s="1"/>
  <c r="T35" i="53"/>
  <c r="AV35" i="53" s="1"/>
  <c r="T30" i="53"/>
  <c r="AV30" i="53" s="1"/>
  <c r="T13" i="53"/>
  <c r="T27" i="53"/>
  <c r="T10" i="53"/>
  <c r="T23" i="53"/>
  <c r="T6" i="53"/>
  <c r="T17" i="53"/>
  <c r="T59" i="53"/>
  <c r="AV59" i="53" s="1"/>
  <c r="T45" i="53"/>
  <c r="AV45" i="53" s="1"/>
  <c r="T39" i="53"/>
  <c r="AV39" i="53" s="1"/>
  <c r="T34" i="53"/>
  <c r="AV34" i="53" s="1"/>
  <c r="T33" i="53"/>
  <c r="AV33" i="53" s="1"/>
  <c r="T15" i="53"/>
  <c r="T14" i="53"/>
  <c r="T7" i="53"/>
  <c r="R35" i="34" s="1"/>
  <c r="T24" i="53"/>
  <c r="T11" i="53"/>
  <c r="T54" i="53"/>
  <c r="AV54" i="53" s="1"/>
  <c r="T49" i="53"/>
  <c r="AV49" i="53" s="1"/>
  <c r="T42" i="53"/>
  <c r="AV42" i="53" s="1"/>
  <c r="T37" i="53"/>
  <c r="T5" i="53"/>
  <c r="T28" i="53"/>
  <c r="T8" i="53"/>
  <c r="T22" i="53"/>
  <c r="T19" i="53"/>
  <c r="T31" i="53"/>
  <c r="Z28" i="10" s="1"/>
  <c r="T9" i="53"/>
  <c r="T12" i="53"/>
  <c r="T25" i="53"/>
  <c r="T43" i="53"/>
  <c r="AV43" i="53" s="1"/>
  <c r="T29" i="53"/>
  <c r="AV29" i="53" s="1"/>
  <c r="T26" i="53"/>
  <c r="T20" i="53"/>
  <c r="T21" i="53"/>
  <c r="T38" i="53"/>
  <c r="AV38" i="53" s="1"/>
  <c r="T18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12" i="52"/>
  <c r="AF25" i="52"/>
  <c r="AF42" i="52"/>
  <c r="BB42" i="52" s="1"/>
  <c r="AF34" i="52"/>
  <c r="BB34" i="52" s="1"/>
  <c r="AF31" i="52"/>
  <c r="BB31" i="52" s="1"/>
  <c r="AF9" i="52"/>
  <c r="AF14" i="52"/>
  <c r="AF18" i="52"/>
  <c r="AF7" i="52"/>
  <c r="AF16" i="52"/>
  <c r="AF28" i="52"/>
  <c r="AF21" i="52"/>
  <c r="AF10" i="52"/>
  <c r="AF5" i="52"/>
  <c r="AF6" i="52"/>
  <c r="AF19" i="52"/>
  <c r="AF24" i="52"/>
  <c r="AF23" i="52"/>
  <c r="AF20" i="52"/>
  <c r="AF11" i="52"/>
  <c r="AF13" i="52"/>
  <c r="AF15" i="52"/>
  <c r="AF22" i="52"/>
  <c r="AF8" i="52"/>
  <c r="AF17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12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4" i="52"/>
  <c r="AB23" i="52"/>
  <c r="AB20" i="52"/>
  <c r="AB11" i="52"/>
  <c r="AB13" i="52"/>
  <c r="AB15" i="52"/>
  <c r="AB29" i="52"/>
  <c r="AZ29" i="52" s="1"/>
  <c r="AB22" i="52"/>
  <c r="AB19" i="52"/>
  <c r="AB8" i="52"/>
  <c r="AB17" i="52"/>
  <c r="AB26" i="52"/>
  <c r="AB25" i="52"/>
  <c r="AB9" i="52"/>
  <c r="AB14" i="52"/>
  <c r="AB18" i="52"/>
  <c r="AB7" i="52"/>
  <c r="AB16" i="52"/>
  <c r="AB21" i="52"/>
  <c r="AB6" i="52"/>
  <c r="AB10" i="52"/>
  <c r="AB5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12" i="52"/>
  <c r="X25" i="52"/>
  <c r="X9" i="52"/>
  <c r="X14" i="52"/>
  <c r="X18" i="52"/>
  <c r="X7" i="52"/>
  <c r="X16" i="52"/>
  <c r="X22" i="52"/>
  <c r="X31" i="52"/>
  <c r="AX31" i="52" s="1"/>
  <c r="X24" i="52"/>
  <c r="X21" i="52"/>
  <c r="X10" i="52"/>
  <c r="X5" i="52"/>
  <c r="X6" i="52"/>
  <c r="X19" i="52"/>
  <c r="X28" i="52"/>
  <c r="X23" i="52"/>
  <c r="X20" i="52"/>
  <c r="X11" i="52"/>
  <c r="X13" i="52"/>
  <c r="X15" i="52"/>
  <c r="X17" i="52"/>
  <c r="X8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12" i="52"/>
  <c r="L44" i="52"/>
  <c r="AR44" i="52" s="1"/>
  <c r="L31" i="52"/>
  <c r="AR31" i="52" s="1"/>
  <c r="L28" i="52"/>
  <c r="L40" i="52"/>
  <c r="AR40" i="52" s="1"/>
  <c r="L30" i="52"/>
  <c r="L27" i="52"/>
  <c r="L26" i="52"/>
  <c r="L23" i="52"/>
  <c r="L20" i="52"/>
  <c r="L11" i="52"/>
  <c r="L13" i="52"/>
  <c r="L15" i="52"/>
  <c r="L35" i="52"/>
  <c r="AR35" i="52" s="1"/>
  <c r="L22" i="52"/>
  <c r="L19" i="52"/>
  <c r="L8" i="52"/>
  <c r="L17" i="52"/>
  <c r="L29" i="52"/>
  <c r="AR29" i="52" s="1"/>
  <c r="L34" i="52"/>
  <c r="AR34" i="52" s="1"/>
  <c r="L33" i="52"/>
  <c r="AR33" i="52" s="1"/>
  <c r="L25" i="52"/>
  <c r="L24" i="52"/>
  <c r="L9" i="52"/>
  <c r="L14" i="52"/>
  <c r="L18" i="52"/>
  <c r="L7" i="52"/>
  <c r="L16" i="52"/>
  <c r="L36" i="52"/>
  <c r="AR36" i="52" s="1"/>
  <c r="L21" i="52"/>
  <c r="L5" i="52"/>
  <c r="L10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12" i="52"/>
  <c r="P25" i="52"/>
  <c r="P24" i="52"/>
  <c r="P9" i="52"/>
  <c r="P14" i="52"/>
  <c r="P18" i="52"/>
  <c r="P7" i="52"/>
  <c r="P16" i="52"/>
  <c r="P28" i="52"/>
  <c r="P21" i="52"/>
  <c r="P10" i="52"/>
  <c r="P5" i="52"/>
  <c r="P6" i="52"/>
  <c r="P19" i="52"/>
  <c r="P31" i="52"/>
  <c r="AT31" i="52" s="1"/>
  <c r="P23" i="52"/>
  <c r="P20" i="52"/>
  <c r="P11" i="52"/>
  <c r="P13" i="52"/>
  <c r="P15" i="52"/>
  <c r="P22" i="52"/>
  <c r="P17" i="52"/>
  <c r="P8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12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25" i="52"/>
  <c r="T23" i="52"/>
  <c r="T20" i="52"/>
  <c r="T11" i="52"/>
  <c r="T13" i="52"/>
  <c r="T15" i="52"/>
  <c r="T21" i="52"/>
  <c r="T33" i="52"/>
  <c r="AV33" i="52" s="1"/>
  <c r="T22" i="52"/>
  <c r="T19" i="52"/>
  <c r="T8" i="52"/>
  <c r="T17" i="52"/>
  <c r="T29" i="52"/>
  <c r="AV29" i="52" s="1"/>
  <c r="T9" i="52"/>
  <c r="T14" i="52"/>
  <c r="T18" i="52"/>
  <c r="T7" i="52"/>
  <c r="T16" i="52"/>
  <c r="T26" i="52"/>
  <c r="T24" i="52"/>
  <c r="T6" i="52"/>
  <c r="T5" i="52"/>
  <c r="T10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12" i="52"/>
  <c r="H25" i="52"/>
  <c r="H28" i="52"/>
  <c r="H9" i="52"/>
  <c r="H14" i="52"/>
  <c r="H18" i="52"/>
  <c r="H7" i="52"/>
  <c r="H16" i="52"/>
  <c r="H22" i="52"/>
  <c r="H38" i="52"/>
  <c r="AP38" i="52" s="1"/>
  <c r="H21" i="52"/>
  <c r="H10" i="52"/>
  <c r="H31" i="52"/>
  <c r="AP31" i="52" s="1"/>
  <c r="H19" i="52"/>
  <c r="H23" i="52"/>
  <c r="H20" i="52"/>
  <c r="H11" i="52"/>
  <c r="H13" i="52"/>
  <c r="H15" i="52"/>
  <c r="H24" i="52"/>
  <c r="H8" i="52"/>
  <c r="H17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68" i="51"/>
  <c r="BB68" i="51" s="1"/>
  <c r="AF71" i="51"/>
  <c r="BB71" i="51" s="1"/>
  <c r="AF67" i="51"/>
  <c r="BB67" i="51" s="1"/>
  <c r="AF70" i="51"/>
  <c r="BB70" i="51" s="1"/>
  <c r="AF66" i="51"/>
  <c r="BB66" i="51" s="1"/>
  <c r="AF65" i="51"/>
  <c r="BB65" i="51" s="1"/>
  <c r="AF61" i="51"/>
  <c r="BB61" i="51" s="1"/>
  <c r="AF62" i="51"/>
  <c r="BB62" i="51" s="1"/>
  <c r="AF60" i="51"/>
  <c r="BB60" i="51" s="1"/>
  <c r="AF56" i="51"/>
  <c r="BB56" i="51" s="1"/>
  <c r="AF64" i="51"/>
  <c r="BB64" i="51" s="1"/>
  <c r="AF63" i="51"/>
  <c r="BB63" i="51" s="1"/>
  <c r="AF58" i="51"/>
  <c r="BB58" i="51" s="1"/>
  <c r="AF53" i="51"/>
  <c r="BB53" i="51" s="1"/>
  <c r="AF51" i="51"/>
  <c r="BB51" i="51" s="1"/>
  <c r="AF48" i="51"/>
  <c r="BB48" i="51" s="1"/>
  <c r="AF45" i="51"/>
  <c r="AR12" i="10" s="1"/>
  <c r="AF34" i="51"/>
  <c r="AF69" i="51"/>
  <c r="BB69" i="51" s="1"/>
  <c r="AF57" i="51"/>
  <c r="BB57" i="51" s="1"/>
  <c r="AF52" i="51"/>
  <c r="BB52" i="51" s="1"/>
  <c r="AF37" i="51"/>
  <c r="AF24" i="51"/>
  <c r="AF43" i="51"/>
  <c r="BB43" i="51" s="1"/>
  <c r="AF59" i="51"/>
  <c r="BB59" i="51" s="1"/>
  <c r="AF55" i="51"/>
  <c r="BB55" i="51" s="1"/>
  <c r="AF50" i="51"/>
  <c r="BB50" i="51" s="1"/>
  <c r="AF46" i="51"/>
  <c r="BB46" i="51" s="1"/>
  <c r="AF54" i="51"/>
  <c r="BB54" i="51" s="1"/>
  <c r="AF42" i="51"/>
  <c r="AF41" i="51"/>
  <c r="AF5" i="51"/>
  <c r="AF10" i="51"/>
  <c r="AF29" i="51"/>
  <c r="AF9" i="51"/>
  <c r="AF49" i="51"/>
  <c r="BB49" i="51" s="1"/>
  <c r="AF16" i="51"/>
  <c r="AF21" i="51"/>
  <c r="AR30" i="10" s="1"/>
  <c r="AF20" i="51"/>
  <c r="AF28" i="51"/>
  <c r="AD38" i="34" s="1"/>
  <c r="AF27" i="51"/>
  <c r="AF40" i="51"/>
  <c r="AF12" i="51"/>
  <c r="AF7" i="51"/>
  <c r="AF8" i="51"/>
  <c r="AF13" i="51"/>
  <c r="AF14" i="51"/>
  <c r="AF19" i="51"/>
  <c r="AF31" i="51"/>
  <c r="AF6" i="51"/>
  <c r="AF17" i="51"/>
  <c r="AF36" i="51"/>
  <c r="AF33" i="51"/>
  <c r="AF23" i="51"/>
  <c r="AF39" i="51"/>
  <c r="AF38" i="51"/>
  <c r="AF18" i="51"/>
  <c r="AF11" i="51"/>
  <c r="AF30" i="51"/>
  <c r="AF35" i="51"/>
  <c r="AR35" i="10" s="1"/>
  <c r="AF22" i="51"/>
  <c r="AF32" i="51"/>
  <c r="AF25" i="51"/>
  <c r="AF47" i="51"/>
  <c r="BB47" i="51" s="1"/>
  <c r="AF44" i="51"/>
  <c r="BB44" i="51" s="1"/>
  <c r="AF15" i="51"/>
  <c r="AF26" i="51"/>
  <c r="P72" i="51"/>
  <c r="AT72" i="51" s="1"/>
  <c r="P68" i="51"/>
  <c r="AT68" i="51" s="1"/>
  <c r="P71" i="51"/>
  <c r="AT71" i="51" s="1"/>
  <c r="P67" i="51"/>
  <c r="AT67" i="51" s="1"/>
  <c r="P70" i="51"/>
  <c r="AT70" i="51" s="1"/>
  <c r="P66" i="51"/>
  <c r="AT66" i="51" s="1"/>
  <c r="P69" i="51"/>
  <c r="AT69" i="51" s="1"/>
  <c r="P65" i="51"/>
  <c r="AT65" i="51" s="1"/>
  <c r="P64" i="51"/>
  <c r="AT64" i="51" s="1"/>
  <c r="P60" i="51"/>
  <c r="AT60" i="51" s="1"/>
  <c r="P56" i="51"/>
  <c r="AT56" i="51" s="1"/>
  <c r="P63" i="51"/>
  <c r="AT63" i="51" s="1"/>
  <c r="P62" i="51"/>
  <c r="AT62" i="51" s="1"/>
  <c r="P61" i="51"/>
  <c r="AT61" i="51" s="1"/>
  <c r="P55" i="51"/>
  <c r="AT55" i="51" s="1"/>
  <c r="P51" i="51"/>
  <c r="AT51" i="51" s="1"/>
  <c r="P48" i="51"/>
  <c r="AT48" i="51" s="1"/>
  <c r="P45" i="51"/>
  <c r="N20" i="34" s="1"/>
  <c r="P34" i="51"/>
  <c r="P59" i="51"/>
  <c r="AT59" i="51" s="1"/>
  <c r="P57" i="51"/>
  <c r="AT57" i="51" s="1"/>
  <c r="P52" i="51"/>
  <c r="AT52" i="51" s="1"/>
  <c r="P58" i="51"/>
  <c r="AT58" i="51" s="1"/>
  <c r="P54" i="51"/>
  <c r="AT54" i="51" s="1"/>
  <c r="P49" i="51"/>
  <c r="AT49" i="51" s="1"/>
  <c r="P8" i="51"/>
  <c r="P53" i="51"/>
  <c r="AT53" i="51" s="1"/>
  <c r="P47" i="51"/>
  <c r="AT47" i="51" s="1"/>
  <c r="P44" i="51"/>
  <c r="AT44" i="51" s="1"/>
  <c r="P37" i="51"/>
  <c r="P7" i="51"/>
  <c r="P41" i="51"/>
  <c r="P5" i="51"/>
  <c r="P10" i="51"/>
  <c r="P29" i="51"/>
  <c r="P9" i="51"/>
  <c r="P46" i="51"/>
  <c r="AT46" i="51" s="1"/>
  <c r="P33" i="51"/>
  <c r="P23" i="51"/>
  <c r="P39" i="51"/>
  <c r="P36" i="51"/>
  <c r="P27" i="51"/>
  <c r="P40" i="51"/>
  <c r="P12" i="51"/>
  <c r="P50" i="51"/>
  <c r="AT50" i="51" s="1"/>
  <c r="P13" i="51"/>
  <c r="P42" i="51"/>
  <c r="P16" i="51"/>
  <c r="P15" i="51"/>
  <c r="P38" i="51"/>
  <c r="P30" i="51"/>
  <c r="P35" i="51"/>
  <c r="T35" i="10" s="1"/>
  <c r="P6" i="51"/>
  <c r="P17" i="51"/>
  <c r="P20" i="51"/>
  <c r="P28" i="51"/>
  <c r="N38" i="34" s="1"/>
  <c r="P24" i="51"/>
  <c r="P21" i="51"/>
  <c r="T30" i="10" s="1"/>
  <c r="P18" i="51"/>
  <c r="P11" i="51"/>
  <c r="P43" i="51"/>
  <c r="AT43" i="51" s="1"/>
  <c r="P14" i="51"/>
  <c r="P19" i="51"/>
  <c r="P31" i="51"/>
  <c r="P22" i="51"/>
  <c r="P32" i="51"/>
  <c r="P26" i="51"/>
  <c r="P25" i="51"/>
  <c r="Z71" i="51"/>
  <c r="AY71" i="51" s="1"/>
  <c r="Z67" i="51"/>
  <c r="AY67" i="51" s="1"/>
  <c r="Z70" i="51"/>
  <c r="AY70" i="51" s="1"/>
  <c r="Z69" i="51"/>
  <c r="AY69" i="51" s="1"/>
  <c r="Z66" i="51"/>
  <c r="AY66" i="51" s="1"/>
  <c r="Z64" i="51"/>
  <c r="AY64" i="51" s="1"/>
  <c r="Z72" i="51"/>
  <c r="AY72" i="51" s="1"/>
  <c r="Z65" i="51"/>
  <c r="AY65" i="51" s="1"/>
  <c r="Z59" i="51"/>
  <c r="AY59" i="51" s="1"/>
  <c r="Z55" i="51"/>
  <c r="AY55" i="51" s="1"/>
  <c r="Z56" i="51"/>
  <c r="AY56" i="51" s="1"/>
  <c r="Z37" i="51"/>
  <c r="Z47" i="51"/>
  <c r="AY47" i="51" s="1"/>
  <c r="Z8" i="51"/>
  <c r="Z13" i="51"/>
  <c r="Z68" i="51"/>
  <c r="AY68" i="51" s="1"/>
  <c r="Z63" i="51"/>
  <c r="AY63" i="51" s="1"/>
  <c r="Z62" i="51"/>
  <c r="AY62" i="51" s="1"/>
  <c r="Z61" i="51"/>
  <c r="AY61" i="51" s="1"/>
  <c r="Z60" i="51"/>
  <c r="AY60" i="51" s="1"/>
  <c r="Z52" i="51"/>
  <c r="AY52" i="51" s="1"/>
  <c r="Z58" i="51"/>
  <c r="AY58" i="51" s="1"/>
  <c r="Z57" i="51"/>
  <c r="AY57" i="51" s="1"/>
  <c r="Z53" i="51"/>
  <c r="AY53" i="51" s="1"/>
  <c r="Z7" i="51"/>
  <c r="Z49" i="51"/>
  <c r="AY49" i="51" s="1"/>
  <c r="Z45" i="51"/>
  <c r="Z48" i="51"/>
  <c r="AY48" i="51" s="1"/>
  <c r="Z44" i="51"/>
  <c r="AY44" i="51" s="1"/>
  <c r="Z51" i="51"/>
  <c r="AY51" i="51" s="1"/>
  <c r="Z54" i="51"/>
  <c r="AY54" i="51" s="1"/>
  <c r="Z50" i="51"/>
  <c r="AY50" i="51" s="1"/>
  <c r="Z46" i="51"/>
  <c r="AY46" i="51" s="1"/>
  <c r="Z34" i="51"/>
  <c r="Z21" i="51"/>
  <c r="Z38" i="51"/>
  <c r="Z39" i="51"/>
  <c r="Z36" i="51"/>
  <c r="Z31" i="51"/>
  <c r="Z24" i="51"/>
  <c r="Z33" i="51"/>
  <c r="Z23" i="51"/>
  <c r="Z10" i="51"/>
  <c r="Z29" i="51"/>
  <c r="Z6" i="51"/>
  <c r="Z17" i="51"/>
  <c r="Z43" i="51"/>
  <c r="AY43" i="51" s="1"/>
  <c r="Z15" i="51"/>
  <c r="Z5" i="51"/>
  <c r="Z30" i="51"/>
  <c r="Z35" i="51"/>
  <c r="AI35" i="10" s="1"/>
  <c r="Z18" i="51"/>
  <c r="Z26" i="51"/>
  <c r="Z11" i="51"/>
  <c r="Z20" i="51"/>
  <c r="Z42" i="51"/>
  <c r="Z16" i="51"/>
  <c r="Z41" i="51"/>
  <c r="Z28" i="51"/>
  <c r="Z14" i="51"/>
  <c r="Z19" i="51"/>
  <c r="Z25" i="51"/>
  <c r="Z9" i="51"/>
  <c r="Z40" i="51"/>
  <c r="Z27" i="51"/>
  <c r="Z22" i="51"/>
  <c r="Z32" i="51"/>
  <c r="Z12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71" i="51"/>
  <c r="BC71" i="51" s="1"/>
  <c r="AH67" i="51"/>
  <c r="BC67" i="51" s="1"/>
  <c r="AH70" i="51"/>
  <c r="BC70" i="51" s="1"/>
  <c r="AH69" i="51"/>
  <c r="BC69" i="51" s="1"/>
  <c r="AH64" i="51"/>
  <c r="BC64" i="51" s="1"/>
  <c r="AH68" i="51"/>
  <c r="BC68" i="51" s="1"/>
  <c r="AH61" i="51"/>
  <c r="BC61" i="51" s="1"/>
  <c r="AH59" i="51"/>
  <c r="BC59" i="51" s="1"/>
  <c r="AH55" i="51"/>
  <c r="BC55" i="51" s="1"/>
  <c r="AH65" i="51"/>
  <c r="BC65" i="51" s="1"/>
  <c r="AH57" i="51"/>
  <c r="BC57" i="51" s="1"/>
  <c r="AH37" i="51"/>
  <c r="AH47" i="51"/>
  <c r="BC47" i="51" s="1"/>
  <c r="AH8" i="51"/>
  <c r="AH13" i="51"/>
  <c r="AH72" i="51"/>
  <c r="BC72" i="51" s="1"/>
  <c r="AH66" i="51"/>
  <c r="BC66" i="51" s="1"/>
  <c r="AH63" i="51"/>
  <c r="BC63" i="51" s="1"/>
  <c r="AH58" i="51"/>
  <c r="BC58" i="51" s="1"/>
  <c r="AH54" i="51"/>
  <c r="BC54" i="51" s="1"/>
  <c r="AH53" i="51"/>
  <c r="BC53" i="51" s="1"/>
  <c r="AH52" i="51"/>
  <c r="BC52" i="51" s="1"/>
  <c r="AH60" i="51"/>
  <c r="BC60" i="51" s="1"/>
  <c r="AH50" i="51"/>
  <c r="BC50" i="51" s="1"/>
  <c r="AH46" i="51"/>
  <c r="BC46" i="51" s="1"/>
  <c r="AH34" i="51"/>
  <c r="AH49" i="51"/>
  <c r="BC49" i="51" s="1"/>
  <c r="AH45" i="51"/>
  <c r="AH62" i="51"/>
  <c r="BC62" i="51" s="1"/>
  <c r="AH48" i="51"/>
  <c r="BC48" i="51" s="1"/>
  <c r="AH56" i="51"/>
  <c r="BC56" i="51" s="1"/>
  <c r="AH24" i="51"/>
  <c r="AH43" i="51"/>
  <c r="BC43" i="51" s="1"/>
  <c r="AH16" i="51"/>
  <c r="AH21" i="51"/>
  <c r="AH38" i="51"/>
  <c r="AH39" i="51"/>
  <c r="AH36" i="51"/>
  <c r="AH31" i="51"/>
  <c r="AH7" i="51"/>
  <c r="AH42" i="51"/>
  <c r="AH14" i="51"/>
  <c r="AH19" i="51"/>
  <c r="AH9" i="51"/>
  <c r="AH6" i="51"/>
  <c r="AH17" i="51"/>
  <c r="AH51" i="51"/>
  <c r="BC51" i="51" s="1"/>
  <c r="AH33" i="51"/>
  <c r="AH23" i="51"/>
  <c r="AH10" i="51"/>
  <c r="AH29" i="51"/>
  <c r="AH18" i="51"/>
  <c r="AH26" i="51"/>
  <c r="AH11" i="51"/>
  <c r="AH35" i="51"/>
  <c r="AU35" i="10" s="1"/>
  <c r="AH44" i="51"/>
  <c r="BC44" i="51" s="1"/>
  <c r="AH15" i="51"/>
  <c r="AH5" i="51"/>
  <c r="AH30" i="51"/>
  <c r="AH22" i="51"/>
  <c r="AH32" i="51"/>
  <c r="AH20" i="51"/>
  <c r="AH27" i="51"/>
  <c r="AH12" i="51"/>
  <c r="AH41" i="51"/>
  <c r="AH28" i="51"/>
  <c r="AH25" i="51"/>
  <c r="AH40" i="51"/>
  <c r="J71" i="51"/>
  <c r="AQ71" i="51" s="1"/>
  <c r="J67" i="51"/>
  <c r="AQ67" i="51" s="1"/>
  <c r="J70" i="51"/>
  <c r="AQ70" i="51" s="1"/>
  <c r="J69" i="51"/>
  <c r="AQ69" i="51" s="1"/>
  <c r="J72" i="51"/>
  <c r="AQ72" i="51" s="1"/>
  <c r="J64" i="51"/>
  <c r="AQ64" i="51" s="1"/>
  <c r="J62" i="51"/>
  <c r="AQ62" i="51" s="1"/>
  <c r="J59" i="51"/>
  <c r="AQ59" i="51" s="1"/>
  <c r="J55" i="51"/>
  <c r="AQ55" i="51" s="1"/>
  <c r="J58" i="51"/>
  <c r="AQ58" i="51" s="1"/>
  <c r="J53" i="51"/>
  <c r="AQ53" i="51" s="1"/>
  <c r="J37" i="51"/>
  <c r="J47" i="51"/>
  <c r="AQ47" i="51" s="1"/>
  <c r="J13" i="51"/>
  <c r="J65" i="51"/>
  <c r="AQ65" i="51" s="1"/>
  <c r="J60" i="51"/>
  <c r="AQ60" i="51" s="1"/>
  <c r="J54" i="51"/>
  <c r="AQ54" i="51" s="1"/>
  <c r="J68" i="51"/>
  <c r="AQ68" i="51" s="1"/>
  <c r="J61" i="51"/>
  <c r="AQ61" i="51" s="1"/>
  <c r="J57" i="51"/>
  <c r="AQ57" i="51" s="1"/>
  <c r="J56" i="51"/>
  <c r="AQ56" i="51" s="1"/>
  <c r="J51" i="51"/>
  <c r="AQ51" i="51" s="1"/>
  <c r="J24" i="51"/>
  <c r="J43" i="51"/>
  <c r="AQ43" i="51" s="1"/>
  <c r="J63" i="51"/>
  <c r="AQ63" i="51" s="1"/>
  <c r="J52" i="51"/>
  <c r="AQ52" i="51" s="1"/>
  <c r="J7" i="51"/>
  <c r="J50" i="51"/>
  <c r="AQ50" i="51" s="1"/>
  <c r="J46" i="51"/>
  <c r="AQ46" i="51" s="1"/>
  <c r="J34" i="51"/>
  <c r="J48" i="51"/>
  <c r="AQ48" i="51" s="1"/>
  <c r="J42" i="51"/>
  <c r="J21" i="51"/>
  <c r="J38" i="51"/>
  <c r="J39" i="51"/>
  <c r="J36" i="51"/>
  <c r="J31" i="51"/>
  <c r="J41" i="51"/>
  <c r="J28" i="51"/>
  <c r="J6" i="51"/>
  <c r="J14" i="51"/>
  <c r="J9" i="51"/>
  <c r="J18" i="51"/>
  <c r="J26" i="51"/>
  <c r="J49" i="51"/>
  <c r="AQ49" i="51" s="1"/>
  <c r="J45" i="51"/>
  <c r="J44" i="51"/>
  <c r="AQ44" i="51" s="1"/>
  <c r="J16" i="51"/>
  <c r="J33" i="51"/>
  <c r="J23" i="51"/>
  <c r="J29" i="51"/>
  <c r="J15" i="51"/>
  <c r="J30" i="51"/>
  <c r="J35" i="51"/>
  <c r="K35" i="10" s="1"/>
  <c r="J25" i="51"/>
  <c r="J66" i="51"/>
  <c r="AQ66" i="51" s="1"/>
  <c r="J40" i="51"/>
  <c r="J27" i="51"/>
  <c r="J22" i="51"/>
  <c r="J32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68" i="51"/>
  <c r="AX68" i="51" s="1"/>
  <c r="X71" i="51"/>
  <c r="AX71" i="51" s="1"/>
  <c r="X67" i="51"/>
  <c r="AX67" i="51" s="1"/>
  <c r="X70" i="51"/>
  <c r="AX70" i="51" s="1"/>
  <c r="X66" i="51"/>
  <c r="AX66" i="51" s="1"/>
  <c r="X65" i="51"/>
  <c r="AX65" i="51" s="1"/>
  <c r="X61" i="51"/>
  <c r="AX61" i="51" s="1"/>
  <c r="X69" i="51"/>
  <c r="AX69" i="51" s="1"/>
  <c r="X60" i="51"/>
  <c r="AX60" i="51" s="1"/>
  <c r="X56" i="51"/>
  <c r="AX56" i="51" s="1"/>
  <c r="X57" i="51"/>
  <c r="AX57" i="51" s="1"/>
  <c r="X51" i="51"/>
  <c r="AX51" i="51" s="1"/>
  <c r="X48" i="51"/>
  <c r="AX48" i="51" s="1"/>
  <c r="X45" i="51"/>
  <c r="X34" i="51"/>
  <c r="X62" i="51"/>
  <c r="AX62" i="51" s="1"/>
  <c r="X55" i="51"/>
  <c r="AX55" i="51" s="1"/>
  <c r="X54" i="51"/>
  <c r="AX54" i="51" s="1"/>
  <c r="X53" i="51"/>
  <c r="AX53" i="51" s="1"/>
  <c r="X63" i="51"/>
  <c r="AX63" i="51" s="1"/>
  <c r="X52" i="51"/>
  <c r="AX52" i="51" s="1"/>
  <c r="X50" i="51"/>
  <c r="AX50" i="51" s="1"/>
  <c r="X46" i="51"/>
  <c r="AX46" i="51" s="1"/>
  <c r="X64" i="51"/>
  <c r="AX64" i="51" s="1"/>
  <c r="X7" i="51"/>
  <c r="X49" i="51"/>
  <c r="AX49" i="51" s="1"/>
  <c r="X8" i="51"/>
  <c r="X59" i="51"/>
  <c r="AX59" i="51" s="1"/>
  <c r="X47" i="51"/>
  <c r="AX47" i="51" s="1"/>
  <c r="X16" i="51"/>
  <c r="X41" i="51"/>
  <c r="X5" i="51"/>
  <c r="X10" i="51"/>
  <c r="X29" i="51"/>
  <c r="X9" i="51"/>
  <c r="X44" i="51"/>
  <c r="AX44" i="51" s="1"/>
  <c r="X14" i="51"/>
  <c r="X19" i="51"/>
  <c r="X31" i="51"/>
  <c r="X27" i="51"/>
  <c r="X40" i="51"/>
  <c r="X12" i="51"/>
  <c r="X58" i="51"/>
  <c r="AX58" i="51" s="1"/>
  <c r="X24" i="51"/>
  <c r="X33" i="51"/>
  <c r="X23" i="51"/>
  <c r="X39" i="51"/>
  <c r="X36" i="51"/>
  <c r="X6" i="51"/>
  <c r="X17" i="51"/>
  <c r="X43" i="51"/>
  <c r="AX43" i="51" s="1"/>
  <c r="X15" i="51"/>
  <c r="X38" i="51"/>
  <c r="X30" i="51"/>
  <c r="X35" i="51"/>
  <c r="AF35" i="10" s="1"/>
  <c r="X13" i="51"/>
  <c r="X42" i="51"/>
  <c r="X28" i="51"/>
  <c r="X26" i="51"/>
  <c r="X21" i="51"/>
  <c r="AF30" i="10" s="1"/>
  <c r="X25" i="51"/>
  <c r="X37" i="51"/>
  <c r="X22" i="51"/>
  <c r="X20" i="51"/>
  <c r="X18" i="51"/>
  <c r="X11" i="51"/>
  <c r="X32" i="51"/>
  <c r="H72" i="51"/>
  <c r="AP72" i="51" s="1"/>
  <c r="H68" i="51"/>
  <c r="AP68" i="51" s="1"/>
  <c r="H71" i="51"/>
  <c r="AP71" i="51" s="1"/>
  <c r="H67" i="51"/>
  <c r="AP67" i="51" s="1"/>
  <c r="H70" i="51"/>
  <c r="AP70" i="51" s="1"/>
  <c r="H65" i="51"/>
  <c r="AP65" i="51" s="1"/>
  <c r="H63" i="51"/>
  <c r="AP63" i="51" s="1"/>
  <c r="H60" i="51"/>
  <c r="AP60" i="51" s="1"/>
  <c r="H56" i="51"/>
  <c r="H66" i="51"/>
  <c r="AP66" i="51" s="1"/>
  <c r="H59" i="51"/>
  <c r="AP59" i="51" s="1"/>
  <c r="H54" i="51"/>
  <c r="AP54" i="51" s="1"/>
  <c r="H51" i="51"/>
  <c r="AP51" i="51" s="1"/>
  <c r="H48" i="51"/>
  <c r="AP48" i="51" s="1"/>
  <c r="H45" i="51"/>
  <c r="H12" i="10" s="1"/>
  <c r="H34" i="51"/>
  <c r="H58" i="51"/>
  <c r="AP58" i="51" s="1"/>
  <c r="H53" i="51"/>
  <c r="AP53" i="51" s="1"/>
  <c r="H69" i="51"/>
  <c r="AP69" i="51" s="1"/>
  <c r="H64" i="51"/>
  <c r="AP64" i="51" s="1"/>
  <c r="H55" i="51"/>
  <c r="AP55" i="51" s="1"/>
  <c r="H62" i="51"/>
  <c r="AP62" i="51" s="1"/>
  <c r="H47" i="51"/>
  <c r="AP47" i="51" s="1"/>
  <c r="H44" i="51"/>
  <c r="AP44" i="51" s="1"/>
  <c r="H61" i="51"/>
  <c r="AP61" i="51" s="1"/>
  <c r="H37" i="51"/>
  <c r="H43" i="51"/>
  <c r="AP43" i="51" s="1"/>
  <c r="H50" i="51"/>
  <c r="AP50" i="51" s="1"/>
  <c r="H13" i="51"/>
  <c r="H41" i="51"/>
  <c r="H10" i="51"/>
  <c r="H29" i="51"/>
  <c r="H9" i="51"/>
  <c r="H38" i="51"/>
  <c r="H30" i="51"/>
  <c r="H35" i="51"/>
  <c r="F35" i="34" s="1"/>
  <c r="H27" i="51"/>
  <c r="H40" i="51"/>
  <c r="H57" i="51"/>
  <c r="AP57" i="51" s="1"/>
  <c r="H46" i="51"/>
  <c r="AP46" i="51" s="1"/>
  <c r="H21" i="51"/>
  <c r="H30" i="10" s="1"/>
  <c r="H28" i="51"/>
  <c r="F38" i="34" s="1"/>
  <c r="H6" i="51"/>
  <c r="H17" i="51"/>
  <c r="H52" i="51"/>
  <c r="AP52" i="51" s="1"/>
  <c r="H31" i="51"/>
  <c r="H16" i="51"/>
  <c r="H25" i="51"/>
  <c r="H49" i="51"/>
  <c r="AP49" i="51" s="1"/>
  <c r="H33" i="51"/>
  <c r="H22" i="51"/>
  <c r="H42" i="51"/>
  <c r="H39" i="51"/>
  <c r="H36" i="51"/>
  <c r="H18" i="51"/>
  <c r="H11" i="51"/>
  <c r="H32" i="51"/>
  <c r="R71" i="51"/>
  <c r="AU71" i="51" s="1"/>
  <c r="R67" i="51"/>
  <c r="AU67" i="51" s="1"/>
  <c r="R70" i="51"/>
  <c r="AU70" i="51" s="1"/>
  <c r="R69" i="51"/>
  <c r="AU69" i="51" s="1"/>
  <c r="R68" i="51"/>
  <c r="AU68" i="51" s="1"/>
  <c r="R64" i="51"/>
  <c r="AU64" i="51" s="1"/>
  <c r="R63" i="51"/>
  <c r="AU63" i="51" s="1"/>
  <c r="R59" i="51"/>
  <c r="AU59" i="51" s="1"/>
  <c r="R55" i="51"/>
  <c r="AU55" i="51" s="1"/>
  <c r="R60" i="51"/>
  <c r="AU60" i="51" s="1"/>
  <c r="R54" i="51"/>
  <c r="AU54" i="51" s="1"/>
  <c r="R37" i="51"/>
  <c r="R47" i="51"/>
  <c r="AU47" i="51" s="1"/>
  <c r="R8" i="51"/>
  <c r="R13" i="51"/>
  <c r="R65" i="51"/>
  <c r="AU65" i="51" s="1"/>
  <c r="R58" i="51"/>
  <c r="AU58" i="51" s="1"/>
  <c r="R61" i="51"/>
  <c r="AU61" i="51" s="1"/>
  <c r="R7" i="51"/>
  <c r="R62" i="51"/>
  <c r="AU62" i="51" s="1"/>
  <c r="R53" i="51"/>
  <c r="AU53" i="51" s="1"/>
  <c r="R48" i="51"/>
  <c r="AU48" i="51" s="1"/>
  <c r="R44" i="51"/>
  <c r="AU44" i="51" s="1"/>
  <c r="R72" i="51"/>
  <c r="AU72" i="51" s="1"/>
  <c r="R66" i="51"/>
  <c r="AU66" i="51" s="1"/>
  <c r="R56" i="51"/>
  <c r="AU56" i="51" s="1"/>
  <c r="R51" i="51"/>
  <c r="AU51" i="51" s="1"/>
  <c r="R24" i="51"/>
  <c r="R43" i="51"/>
  <c r="AU43" i="51" s="1"/>
  <c r="R49" i="51"/>
  <c r="AU49" i="51" s="1"/>
  <c r="R45" i="51"/>
  <c r="R21" i="51"/>
  <c r="R38" i="51"/>
  <c r="R39" i="51"/>
  <c r="R36" i="51"/>
  <c r="R31" i="51"/>
  <c r="R57" i="51"/>
  <c r="AU57" i="51" s="1"/>
  <c r="R50" i="51"/>
  <c r="AU50" i="51" s="1"/>
  <c r="R34" i="51"/>
  <c r="R42" i="51"/>
  <c r="R16" i="51"/>
  <c r="R15" i="51"/>
  <c r="R5" i="51"/>
  <c r="R30" i="51"/>
  <c r="R35" i="51"/>
  <c r="W35" i="10" s="1"/>
  <c r="R6" i="51"/>
  <c r="R17" i="51"/>
  <c r="R52" i="51"/>
  <c r="AU52" i="51" s="1"/>
  <c r="R41" i="51"/>
  <c r="R20" i="51"/>
  <c r="R28" i="51"/>
  <c r="R18" i="51"/>
  <c r="R26" i="51"/>
  <c r="R11" i="51"/>
  <c r="R9" i="51"/>
  <c r="R14" i="51"/>
  <c r="R19" i="51"/>
  <c r="R22" i="51"/>
  <c r="R32" i="51"/>
  <c r="R27" i="51"/>
  <c r="R12" i="51"/>
  <c r="R46" i="51"/>
  <c r="AU46" i="51" s="1"/>
  <c r="R33" i="51"/>
  <c r="R23" i="51"/>
  <c r="R25" i="51"/>
  <c r="R10" i="51"/>
  <c r="R29" i="51"/>
  <c r="R40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51" i="50"/>
  <c r="F25" i="50"/>
  <c r="F61" i="50"/>
  <c r="F54" i="50"/>
  <c r="F50" i="50"/>
  <c r="F24" i="50"/>
  <c r="F57" i="50"/>
  <c r="F53" i="50"/>
  <c r="F49" i="50"/>
  <c r="F48" i="50"/>
  <c r="F44" i="50"/>
  <c r="F8" i="50"/>
  <c r="F47" i="50"/>
  <c r="F43" i="50"/>
  <c r="E29" i="10" s="1"/>
  <c r="F16" i="50"/>
  <c r="F56" i="50"/>
  <c r="F46" i="50"/>
  <c r="F42" i="50"/>
  <c r="F10" i="50"/>
  <c r="F52" i="50"/>
  <c r="F41" i="50"/>
  <c r="F15" i="50"/>
  <c r="F39" i="50"/>
  <c r="F40" i="50"/>
  <c r="F37" i="50"/>
  <c r="F35" i="50"/>
  <c r="F21" i="50"/>
  <c r="F31" i="50"/>
  <c r="F18" i="50"/>
  <c r="F45" i="50"/>
  <c r="F38" i="50"/>
  <c r="F11" i="50"/>
  <c r="F33" i="50"/>
  <c r="F36" i="50"/>
  <c r="F12" i="50"/>
  <c r="F32" i="50"/>
  <c r="F34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49" i="50"/>
  <c r="BC49" i="50" s="1"/>
  <c r="AH47" i="50"/>
  <c r="BC45" i="50" s="1"/>
  <c r="AH56" i="50"/>
  <c r="BC56" i="50" s="1"/>
  <c r="AH52" i="50"/>
  <c r="BC52" i="50" s="1"/>
  <c r="AH48" i="50"/>
  <c r="BC48" i="50" s="1"/>
  <c r="AH59" i="50"/>
  <c r="BC59" i="50" s="1"/>
  <c r="AH55" i="50"/>
  <c r="BC55" i="50" s="1"/>
  <c r="AH51" i="50"/>
  <c r="BC51" i="50" s="1"/>
  <c r="AH25" i="50"/>
  <c r="AH62" i="50"/>
  <c r="BC62" i="50" s="1"/>
  <c r="AH50" i="50"/>
  <c r="BC50" i="50" s="1"/>
  <c r="AH46" i="50"/>
  <c r="BC44" i="50" s="1"/>
  <c r="AH42" i="50"/>
  <c r="AH10" i="50"/>
  <c r="AH24" i="50"/>
  <c r="AH45" i="50"/>
  <c r="AH41" i="50"/>
  <c r="AH15" i="50"/>
  <c r="BC36" i="50" s="1"/>
  <c r="AH44" i="50"/>
  <c r="AH8" i="50"/>
  <c r="AH43" i="50"/>
  <c r="AH20" i="50"/>
  <c r="AH28" i="50"/>
  <c r="AH9" i="50"/>
  <c r="AH54" i="50"/>
  <c r="BC54" i="50" s="1"/>
  <c r="AH16" i="50"/>
  <c r="AH40" i="50"/>
  <c r="AH38" i="50"/>
  <c r="AH14" i="50"/>
  <c r="AH17" i="50"/>
  <c r="AH5" i="50"/>
  <c r="AH36" i="50"/>
  <c r="AH12" i="50"/>
  <c r="AH30" i="50"/>
  <c r="AH32" i="50"/>
  <c r="AH27" i="50"/>
  <c r="AH39" i="50"/>
  <c r="AH37" i="50"/>
  <c r="AH26" i="50"/>
  <c r="AH34" i="50"/>
  <c r="AH19" i="50"/>
  <c r="AH23" i="50"/>
  <c r="AH13" i="50"/>
  <c r="AH29" i="50"/>
  <c r="AH35" i="50"/>
  <c r="AH21" i="50"/>
  <c r="AH6" i="50"/>
  <c r="AH31" i="50"/>
  <c r="AH18" i="50"/>
  <c r="AH22" i="50"/>
  <c r="AH11" i="50"/>
  <c r="AH33" i="50"/>
  <c r="AH7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51" i="50"/>
  <c r="AW51" i="50" s="1"/>
  <c r="V25" i="50"/>
  <c r="V54" i="50"/>
  <c r="AW54" i="50" s="1"/>
  <c r="V50" i="50"/>
  <c r="AW50" i="50" s="1"/>
  <c r="V24" i="50"/>
  <c r="AW46" i="50" s="1"/>
  <c r="V53" i="50"/>
  <c r="AW53" i="50" s="1"/>
  <c r="V49" i="50"/>
  <c r="AW49" i="50" s="1"/>
  <c r="V56" i="50"/>
  <c r="AW56" i="50" s="1"/>
  <c r="V44" i="50"/>
  <c r="V8" i="50"/>
  <c r="V52" i="50"/>
  <c r="AW52" i="50" s="1"/>
  <c r="V47" i="50"/>
  <c r="V43" i="50"/>
  <c r="AW41" i="50" s="1"/>
  <c r="V16" i="50"/>
  <c r="V48" i="50"/>
  <c r="AW48" i="50" s="1"/>
  <c r="V46" i="50"/>
  <c r="V42" i="50"/>
  <c r="V10" i="50"/>
  <c r="V14" i="50"/>
  <c r="V17" i="50"/>
  <c r="V61" i="50"/>
  <c r="AW61" i="50" s="1"/>
  <c r="V45" i="50"/>
  <c r="V5" i="50"/>
  <c r="V39" i="50"/>
  <c r="V29" i="50"/>
  <c r="V41" i="50"/>
  <c r="V20" i="50"/>
  <c r="V28" i="50"/>
  <c r="V9" i="50"/>
  <c r="V35" i="50"/>
  <c r="V21" i="50"/>
  <c r="V6" i="50"/>
  <c r="V31" i="50"/>
  <c r="V18" i="50"/>
  <c r="V15" i="50"/>
  <c r="V37" i="50"/>
  <c r="V13" i="50"/>
  <c r="V22" i="50"/>
  <c r="V11" i="50"/>
  <c r="V33" i="50"/>
  <c r="V7" i="50"/>
  <c r="V38" i="50"/>
  <c r="V40" i="50"/>
  <c r="V36" i="50"/>
  <c r="V12" i="50"/>
  <c r="V30" i="50"/>
  <c r="V32" i="50"/>
  <c r="V27" i="50"/>
  <c r="V19" i="50"/>
  <c r="V23" i="50"/>
  <c r="V26" i="50"/>
  <c r="V34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49" i="50"/>
  <c r="AY49" i="50" s="1"/>
  <c r="Z47" i="50"/>
  <c r="Z56" i="50"/>
  <c r="AY56" i="50" s="1"/>
  <c r="Z52" i="50"/>
  <c r="AY52" i="50" s="1"/>
  <c r="Z48" i="50"/>
  <c r="AY48" i="50" s="1"/>
  <c r="Z55" i="50"/>
  <c r="AY55" i="50" s="1"/>
  <c r="Z51" i="50"/>
  <c r="AY51" i="50" s="1"/>
  <c r="Z25" i="50"/>
  <c r="Z54" i="50"/>
  <c r="AY54" i="50" s="1"/>
  <c r="Z46" i="50"/>
  <c r="Z42" i="50"/>
  <c r="Z10" i="50"/>
  <c r="Z59" i="50"/>
  <c r="AY59" i="50" s="1"/>
  <c r="Z50" i="50"/>
  <c r="AY50" i="50" s="1"/>
  <c r="Z45" i="50"/>
  <c r="Z41" i="50"/>
  <c r="Z15" i="50"/>
  <c r="AY36" i="50" s="1"/>
  <c r="Z24" i="50"/>
  <c r="AY46" i="50" s="1"/>
  <c r="Z44" i="50"/>
  <c r="AY42" i="50" s="1"/>
  <c r="Z8" i="50"/>
  <c r="Z20" i="50"/>
  <c r="Z28" i="50"/>
  <c r="Z9" i="50"/>
  <c r="Z43" i="50"/>
  <c r="AY41" i="50" s="1"/>
  <c r="Z40" i="50"/>
  <c r="Z38" i="50"/>
  <c r="Z16" i="50"/>
  <c r="Z14" i="50"/>
  <c r="Z17" i="50"/>
  <c r="Z37" i="50"/>
  <c r="Z36" i="50"/>
  <c r="Z12" i="50"/>
  <c r="Z30" i="50"/>
  <c r="Z32" i="50"/>
  <c r="Z27" i="50"/>
  <c r="Z5" i="50"/>
  <c r="Z26" i="50"/>
  <c r="Z34" i="50"/>
  <c r="Z19" i="50"/>
  <c r="Z23" i="50"/>
  <c r="Z29" i="50"/>
  <c r="Z13" i="50"/>
  <c r="Z39" i="50"/>
  <c r="Z35" i="50"/>
  <c r="Z21" i="50"/>
  <c r="Z6" i="50"/>
  <c r="Z31" i="50"/>
  <c r="Z18" i="50"/>
  <c r="Z7" i="50"/>
  <c r="Z22" i="50"/>
  <c r="Z11" i="50"/>
  <c r="Z33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51" i="50"/>
  <c r="BA51" i="50" s="1"/>
  <c r="AD25" i="50"/>
  <c r="AD64" i="50"/>
  <c r="BA64" i="50" s="1"/>
  <c r="AD54" i="50"/>
  <c r="BA54" i="50" s="1"/>
  <c r="AD50" i="50"/>
  <c r="BA50" i="50" s="1"/>
  <c r="AD24" i="50"/>
  <c r="AD61" i="50"/>
  <c r="BA61" i="50" s="1"/>
  <c r="AD53" i="50"/>
  <c r="BA53" i="50" s="1"/>
  <c r="AD49" i="50"/>
  <c r="BA49" i="50" s="1"/>
  <c r="AD52" i="50"/>
  <c r="BA52" i="50" s="1"/>
  <c r="AD44" i="50"/>
  <c r="AD8" i="50"/>
  <c r="AD66" i="50"/>
  <c r="BA66" i="50" s="1"/>
  <c r="AD48" i="50"/>
  <c r="BA48" i="50" s="1"/>
  <c r="AD43" i="50"/>
  <c r="AD16" i="50"/>
  <c r="AD46" i="50"/>
  <c r="AD42" i="50"/>
  <c r="AD10" i="50"/>
  <c r="AD57" i="50"/>
  <c r="BA57" i="50" s="1"/>
  <c r="AD45" i="50"/>
  <c r="AD14" i="50"/>
  <c r="AD17" i="50"/>
  <c r="AD41" i="50"/>
  <c r="AD5" i="50"/>
  <c r="AD39" i="50"/>
  <c r="AD29" i="50"/>
  <c r="AD15" i="50"/>
  <c r="AD20" i="50"/>
  <c r="AD28" i="50"/>
  <c r="AD9" i="50"/>
  <c r="AD35" i="50"/>
  <c r="AD21" i="50"/>
  <c r="AD6" i="50"/>
  <c r="AD31" i="50"/>
  <c r="AD18" i="50"/>
  <c r="AD56" i="50"/>
  <c r="BA56" i="50" s="1"/>
  <c r="AD40" i="50"/>
  <c r="AD13" i="50"/>
  <c r="AD22" i="50"/>
  <c r="AD11" i="50"/>
  <c r="AD33" i="50"/>
  <c r="AD7" i="50"/>
  <c r="AD38" i="50"/>
  <c r="AD37" i="50"/>
  <c r="AD36" i="50"/>
  <c r="AD12" i="50"/>
  <c r="AD30" i="50"/>
  <c r="AD32" i="50"/>
  <c r="AD27" i="50"/>
  <c r="AD47" i="50"/>
  <c r="AD23" i="50"/>
  <c r="AD26" i="50"/>
  <c r="AD34" i="50"/>
  <c r="AD19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51" i="50"/>
  <c r="AS51" i="50" s="1"/>
  <c r="N25" i="50"/>
  <c r="N57" i="50"/>
  <c r="AS57" i="50" s="1"/>
  <c r="N54" i="50"/>
  <c r="AS54" i="50" s="1"/>
  <c r="N50" i="50"/>
  <c r="AS50" i="50" s="1"/>
  <c r="N24" i="50"/>
  <c r="N53" i="50"/>
  <c r="AS53" i="50" s="1"/>
  <c r="N49" i="50"/>
  <c r="AS49" i="50" s="1"/>
  <c r="N44" i="50"/>
  <c r="AS42" i="50" s="1"/>
  <c r="N8" i="50"/>
  <c r="N56" i="50"/>
  <c r="AS56" i="50" s="1"/>
  <c r="N43" i="50"/>
  <c r="N16" i="50"/>
  <c r="N52" i="50"/>
  <c r="AS52" i="50" s="1"/>
  <c r="N46" i="50"/>
  <c r="N42" i="50"/>
  <c r="N10" i="50"/>
  <c r="N48" i="50"/>
  <c r="AS48" i="50" s="1"/>
  <c r="N47" i="50"/>
  <c r="AS45" i="50" s="1"/>
  <c r="N15" i="50"/>
  <c r="N14" i="50"/>
  <c r="N17" i="50"/>
  <c r="N5" i="50"/>
  <c r="N39" i="50"/>
  <c r="N29" i="50"/>
  <c r="N45" i="50"/>
  <c r="N20" i="50"/>
  <c r="N28" i="50"/>
  <c r="N9" i="50"/>
  <c r="N38" i="50"/>
  <c r="N37" i="50"/>
  <c r="N35" i="50"/>
  <c r="N21" i="50"/>
  <c r="N6" i="50"/>
  <c r="N31" i="50"/>
  <c r="N18" i="50"/>
  <c r="N41" i="50"/>
  <c r="N13" i="50"/>
  <c r="N22" i="50"/>
  <c r="N11" i="50"/>
  <c r="N33" i="50"/>
  <c r="N7" i="50"/>
  <c r="N40" i="50"/>
  <c r="N36" i="50"/>
  <c r="N12" i="50"/>
  <c r="N30" i="50"/>
  <c r="N32" i="50"/>
  <c r="N27" i="50"/>
  <c r="N34" i="50"/>
  <c r="N19" i="50"/>
  <c r="N23" i="50"/>
  <c r="N26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49" i="50"/>
  <c r="AQ49" i="50" s="1"/>
  <c r="J47" i="50"/>
  <c r="J59" i="50"/>
  <c r="AQ59" i="50" s="1"/>
  <c r="J56" i="50"/>
  <c r="AQ56" i="50" s="1"/>
  <c r="J52" i="50"/>
  <c r="AQ52" i="50" s="1"/>
  <c r="J48" i="50"/>
  <c r="AQ48" i="50" s="1"/>
  <c r="J55" i="50"/>
  <c r="AQ55" i="50" s="1"/>
  <c r="J51" i="50"/>
  <c r="AQ51" i="50" s="1"/>
  <c r="J25" i="50"/>
  <c r="J24" i="50"/>
  <c r="J46" i="50"/>
  <c r="J42" i="50"/>
  <c r="J45" i="50"/>
  <c r="J41" i="50"/>
  <c r="J15" i="50"/>
  <c r="J54" i="50"/>
  <c r="AQ54" i="50" s="1"/>
  <c r="J44" i="50"/>
  <c r="J8" i="50"/>
  <c r="J16" i="50"/>
  <c r="J20" i="50"/>
  <c r="J28" i="50"/>
  <c r="J9" i="50"/>
  <c r="J40" i="50"/>
  <c r="J38" i="50"/>
  <c r="J50" i="50"/>
  <c r="AQ50" i="50" s="1"/>
  <c r="J14" i="50"/>
  <c r="J17" i="50"/>
  <c r="J39" i="50"/>
  <c r="J36" i="50"/>
  <c r="J30" i="50"/>
  <c r="J32" i="50"/>
  <c r="J27" i="50"/>
  <c r="J29" i="50"/>
  <c r="J26" i="50"/>
  <c r="J34" i="50"/>
  <c r="J23" i="50"/>
  <c r="J43" i="50"/>
  <c r="AQ41" i="50" s="1"/>
  <c r="J13" i="50"/>
  <c r="J37" i="50"/>
  <c r="J35" i="50"/>
  <c r="J21" i="50"/>
  <c r="J6" i="50"/>
  <c r="J31" i="50"/>
  <c r="J5" i="50"/>
  <c r="J33" i="50"/>
  <c r="J7" i="50"/>
  <c r="J22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49" i="50"/>
  <c r="AU49" i="50" s="1"/>
  <c r="R47" i="50"/>
  <c r="R72" i="50"/>
  <c r="AU72" i="50" s="1"/>
  <c r="R56" i="50"/>
  <c r="AU56" i="50" s="1"/>
  <c r="R52" i="50"/>
  <c r="AU52" i="50" s="1"/>
  <c r="R48" i="50"/>
  <c r="AU48" i="50" s="1"/>
  <c r="R55" i="50"/>
  <c r="AU55" i="50" s="1"/>
  <c r="R51" i="50"/>
  <c r="AU51" i="50" s="1"/>
  <c r="R25" i="50"/>
  <c r="R46" i="50"/>
  <c r="R42" i="50"/>
  <c r="R10" i="50"/>
  <c r="R54" i="50"/>
  <c r="AU54" i="50" s="1"/>
  <c r="R45" i="50"/>
  <c r="AU43" i="50" s="1"/>
  <c r="R41" i="50"/>
  <c r="R15" i="50"/>
  <c r="R50" i="50"/>
  <c r="AU50" i="50" s="1"/>
  <c r="R44" i="50"/>
  <c r="R8" i="50"/>
  <c r="R20" i="50"/>
  <c r="R28" i="50"/>
  <c r="R9" i="50"/>
  <c r="R40" i="50"/>
  <c r="R38" i="50"/>
  <c r="R24" i="50"/>
  <c r="R43" i="50"/>
  <c r="R14" i="50"/>
  <c r="R17" i="50"/>
  <c r="R29" i="50"/>
  <c r="R36" i="50"/>
  <c r="R12" i="50"/>
  <c r="R30" i="50"/>
  <c r="R32" i="50"/>
  <c r="R27" i="50"/>
  <c r="R26" i="50"/>
  <c r="R34" i="50"/>
  <c r="R19" i="50"/>
  <c r="R23" i="50"/>
  <c r="R39" i="50"/>
  <c r="R37" i="50"/>
  <c r="R13" i="50"/>
  <c r="R5" i="50"/>
  <c r="R35" i="50"/>
  <c r="R21" i="50"/>
  <c r="R6" i="50"/>
  <c r="R31" i="50"/>
  <c r="R18" i="50"/>
  <c r="R16" i="50"/>
  <c r="R33" i="50"/>
  <c r="R7" i="50"/>
  <c r="R22" i="50"/>
  <c r="R11" i="50"/>
  <c r="H72" i="49"/>
  <c r="AP72" i="49" s="1"/>
  <c r="H70" i="49"/>
  <c r="H71" i="49"/>
  <c r="AP71" i="49" s="1"/>
  <c r="H69" i="49"/>
  <c r="AP67" i="49" s="1"/>
  <c r="H46" i="49"/>
  <c r="H67" i="49"/>
  <c r="H45" i="49"/>
  <c r="H66" i="49"/>
  <c r="H65" i="49"/>
  <c r="H43" i="49"/>
  <c r="H16" i="49"/>
  <c r="H68" i="49"/>
  <c r="AP66" i="49" s="1"/>
  <c r="H54" i="49"/>
  <c r="H41" i="49"/>
  <c r="H62" i="49"/>
  <c r="H60" i="49"/>
  <c r="H55" i="49"/>
  <c r="H26" i="49"/>
  <c r="H61" i="49"/>
  <c r="H25" i="49"/>
  <c r="H50" i="49"/>
  <c r="H64" i="49"/>
  <c r="H57" i="49"/>
  <c r="H58" i="49"/>
  <c r="H21" i="49"/>
  <c r="H56" i="49"/>
  <c r="H63" i="49"/>
  <c r="H29" i="49"/>
  <c r="H10" i="49"/>
  <c r="H18" i="49"/>
  <c r="H59" i="49"/>
  <c r="H44" i="49"/>
  <c r="H6" i="49"/>
  <c r="H53" i="49"/>
  <c r="H12" i="49"/>
  <c r="H34" i="49"/>
  <c r="H5" i="49"/>
  <c r="H28" i="49"/>
  <c r="H7" i="49"/>
  <c r="H30" i="49"/>
  <c r="H37" i="49"/>
  <c r="H15" i="49"/>
  <c r="H17" i="49"/>
  <c r="H23" i="49"/>
  <c r="H38" i="49"/>
  <c r="H24" i="49"/>
  <c r="H52" i="49"/>
  <c r="H40" i="49"/>
  <c r="H39" i="49"/>
  <c r="H35" i="49"/>
  <c r="H22" i="49"/>
  <c r="H36" i="49"/>
  <c r="H19" i="49"/>
  <c r="H20" i="49"/>
  <c r="H51" i="49"/>
  <c r="H27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72" i="49"/>
  <c r="BB72" i="49" s="1"/>
  <c r="AF70" i="49"/>
  <c r="AF71" i="49"/>
  <c r="BB71" i="49" s="1"/>
  <c r="AF69" i="49"/>
  <c r="AF46" i="49"/>
  <c r="AF68" i="49"/>
  <c r="AF67" i="49"/>
  <c r="AF55" i="49"/>
  <c r="AF66" i="49"/>
  <c r="AF45" i="49"/>
  <c r="AF65" i="49"/>
  <c r="AF43" i="49"/>
  <c r="AF16" i="49"/>
  <c r="AF54" i="49"/>
  <c r="AF33" i="49"/>
  <c r="AF62" i="49"/>
  <c r="AF60" i="49"/>
  <c r="AF29" i="49"/>
  <c r="AF26" i="49"/>
  <c r="AF61" i="49"/>
  <c r="AF25" i="49"/>
  <c r="AF64" i="49"/>
  <c r="AF57" i="49"/>
  <c r="AF42" i="49"/>
  <c r="AF41" i="49"/>
  <c r="AF8" i="49"/>
  <c r="AF14" i="49"/>
  <c r="AF58" i="49"/>
  <c r="AF21" i="49"/>
  <c r="AF56" i="49"/>
  <c r="AF47" i="49"/>
  <c r="AF31" i="49"/>
  <c r="AF49" i="49"/>
  <c r="AF50" i="49"/>
  <c r="AF10" i="49"/>
  <c r="AF18" i="49"/>
  <c r="AF44" i="49"/>
  <c r="AF32" i="49"/>
  <c r="AF6" i="49"/>
  <c r="AF59" i="49"/>
  <c r="AF48" i="49"/>
  <c r="AF12" i="49"/>
  <c r="AF34" i="49"/>
  <c r="AF5" i="49"/>
  <c r="AF53" i="49"/>
  <c r="AF28" i="49"/>
  <c r="AF7" i="49"/>
  <c r="AF30" i="49"/>
  <c r="AF9" i="49"/>
  <c r="AF37" i="49"/>
  <c r="AF39" i="49"/>
  <c r="AF15" i="49"/>
  <c r="AF17" i="49"/>
  <c r="AF35" i="49"/>
  <c r="AF38" i="49"/>
  <c r="AF24" i="49"/>
  <c r="AF52" i="49"/>
  <c r="AF40" i="49"/>
  <c r="AF63" i="49"/>
  <c r="AF23" i="49"/>
  <c r="AF22" i="49"/>
  <c r="AF36" i="49"/>
  <c r="AF19" i="49"/>
  <c r="AF20" i="49"/>
  <c r="AF13" i="49"/>
  <c r="AF27" i="49"/>
  <c r="AF51" i="49"/>
  <c r="AF11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46" i="49"/>
  <c r="T45" i="49"/>
  <c r="T72" i="49"/>
  <c r="AV72" i="49" s="1"/>
  <c r="T70" i="49"/>
  <c r="T69" i="49"/>
  <c r="AV67" i="49" s="1"/>
  <c r="T65" i="49"/>
  <c r="T41" i="49"/>
  <c r="T67" i="49"/>
  <c r="T68" i="49"/>
  <c r="T66" i="49"/>
  <c r="T33" i="49"/>
  <c r="T50" i="49"/>
  <c r="T71" i="49"/>
  <c r="AV71" i="49" s="1"/>
  <c r="T55" i="49"/>
  <c r="T43" i="49"/>
  <c r="T54" i="49"/>
  <c r="T16" i="49"/>
  <c r="T64" i="49"/>
  <c r="T57" i="49"/>
  <c r="T42" i="49"/>
  <c r="T63" i="49"/>
  <c r="T8" i="49"/>
  <c r="T21" i="49"/>
  <c r="T62" i="49"/>
  <c r="T60" i="49"/>
  <c r="T26" i="49"/>
  <c r="T29" i="49"/>
  <c r="T31" i="49"/>
  <c r="T61" i="49"/>
  <c r="T59" i="49"/>
  <c r="T53" i="49"/>
  <c r="T48" i="49"/>
  <c r="T25" i="49"/>
  <c r="T14" i="49"/>
  <c r="T58" i="49"/>
  <c r="T56" i="49"/>
  <c r="T12" i="49"/>
  <c r="T34" i="49"/>
  <c r="T5" i="49"/>
  <c r="T47" i="49"/>
  <c r="T49" i="49"/>
  <c r="T23" i="49"/>
  <c r="T39" i="49"/>
  <c r="T35" i="49"/>
  <c r="T10" i="49"/>
  <c r="T18" i="49"/>
  <c r="T32" i="49"/>
  <c r="T22" i="49"/>
  <c r="T36" i="49"/>
  <c r="T19" i="49"/>
  <c r="T20" i="49"/>
  <c r="T13" i="49"/>
  <c r="T6" i="49"/>
  <c r="T15" i="49"/>
  <c r="T17" i="49"/>
  <c r="T51" i="49"/>
  <c r="T11" i="49"/>
  <c r="T27" i="49"/>
  <c r="T28" i="49"/>
  <c r="T7" i="49"/>
  <c r="T30" i="49"/>
  <c r="T9" i="49"/>
  <c r="T37" i="49"/>
  <c r="T44" i="49"/>
  <c r="T24" i="49"/>
  <c r="T52" i="49"/>
  <c r="T40" i="49"/>
  <c r="T38" i="49"/>
  <c r="X72" i="49"/>
  <c r="AX72" i="49" s="1"/>
  <c r="X70" i="49"/>
  <c r="AX68" i="49" s="1"/>
  <c r="X71" i="49"/>
  <c r="AX71" i="49" s="1"/>
  <c r="X69" i="49"/>
  <c r="X46" i="49"/>
  <c r="X68" i="49"/>
  <c r="X67" i="49"/>
  <c r="X55" i="49"/>
  <c r="X66" i="49"/>
  <c r="X65" i="49"/>
  <c r="X45" i="49"/>
  <c r="X41" i="49"/>
  <c r="X43" i="49"/>
  <c r="X16" i="49"/>
  <c r="X54" i="49"/>
  <c r="X33" i="49"/>
  <c r="X50" i="49"/>
  <c r="X62" i="49"/>
  <c r="X60" i="49"/>
  <c r="X26" i="49"/>
  <c r="X61" i="49"/>
  <c r="X25" i="49"/>
  <c r="X64" i="49"/>
  <c r="X57" i="49"/>
  <c r="X42" i="49"/>
  <c r="X63" i="49"/>
  <c r="X14" i="49"/>
  <c r="X58" i="49"/>
  <c r="X8" i="49"/>
  <c r="X56" i="49"/>
  <c r="X47" i="49"/>
  <c r="X21" i="49"/>
  <c r="X29" i="49"/>
  <c r="X31" i="49"/>
  <c r="X49" i="49"/>
  <c r="X53" i="49"/>
  <c r="X48" i="49"/>
  <c r="X10" i="49"/>
  <c r="X18" i="49"/>
  <c r="X44" i="49"/>
  <c r="X32" i="49"/>
  <c r="X6" i="49"/>
  <c r="X12" i="49"/>
  <c r="X34" i="49"/>
  <c r="X5" i="49"/>
  <c r="X59" i="49"/>
  <c r="X39" i="49"/>
  <c r="X35" i="49"/>
  <c r="X28" i="49"/>
  <c r="X7" i="49"/>
  <c r="X30" i="49"/>
  <c r="X9" i="49"/>
  <c r="X37" i="49"/>
  <c r="X15" i="49"/>
  <c r="X38" i="49"/>
  <c r="X24" i="49"/>
  <c r="X52" i="49"/>
  <c r="X40" i="49"/>
  <c r="X22" i="49"/>
  <c r="X36" i="49"/>
  <c r="X19" i="49"/>
  <c r="X20" i="49"/>
  <c r="X13" i="49"/>
  <c r="X23" i="49"/>
  <c r="X17" i="49"/>
  <c r="X11" i="49"/>
  <c r="X27" i="49"/>
  <c r="X51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72" i="49"/>
  <c r="AT72" i="49" s="1"/>
  <c r="P70" i="49"/>
  <c r="P71" i="49"/>
  <c r="AT71" i="49" s="1"/>
  <c r="P69" i="49"/>
  <c r="P46" i="49"/>
  <c r="AT70" i="49" s="1"/>
  <c r="P68" i="49"/>
  <c r="AT66" i="49" s="1"/>
  <c r="P45" i="49"/>
  <c r="P67" i="49"/>
  <c r="P55" i="49"/>
  <c r="P66" i="49"/>
  <c r="P65" i="49"/>
  <c r="P43" i="49"/>
  <c r="P16" i="49"/>
  <c r="P41" i="49"/>
  <c r="P54" i="49"/>
  <c r="P33" i="49"/>
  <c r="P62" i="49"/>
  <c r="P60" i="49"/>
  <c r="P50" i="49"/>
  <c r="P26" i="49"/>
  <c r="P61" i="49"/>
  <c r="P25" i="49"/>
  <c r="P64" i="49"/>
  <c r="P57" i="49"/>
  <c r="P42" i="49"/>
  <c r="P14" i="49"/>
  <c r="P58" i="49"/>
  <c r="P63" i="49"/>
  <c r="P56" i="49"/>
  <c r="P47" i="49"/>
  <c r="P8" i="49"/>
  <c r="P29" i="49"/>
  <c r="P31" i="49"/>
  <c r="P49" i="49"/>
  <c r="P21" i="49"/>
  <c r="P59" i="49"/>
  <c r="P10" i="49"/>
  <c r="P18" i="49"/>
  <c r="P53" i="49"/>
  <c r="P44" i="49"/>
  <c r="P32" i="49"/>
  <c r="P6" i="49"/>
  <c r="P48" i="49"/>
  <c r="P12" i="49"/>
  <c r="P34" i="49"/>
  <c r="P5" i="49"/>
  <c r="P23" i="49"/>
  <c r="P28" i="49"/>
  <c r="P7" i="49"/>
  <c r="P30" i="49"/>
  <c r="P9" i="49"/>
  <c r="P37" i="49"/>
  <c r="P15" i="49"/>
  <c r="P39" i="49"/>
  <c r="P38" i="49"/>
  <c r="P24" i="49"/>
  <c r="P52" i="49"/>
  <c r="P40" i="49"/>
  <c r="P22" i="49"/>
  <c r="P36" i="49"/>
  <c r="P19" i="49"/>
  <c r="P20" i="49"/>
  <c r="P13" i="49"/>
  <c r="P35" i="49"/>
  <c r="P17" i="49"/>
  <c r="P51" i="49"/>
  <c r="P11" i="49"/>
  <c r="P27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46" i="49"/>
  <c r="AZ70" i="49" s="1"/>
  <c r="AB45" i="49"/>
  <c r="AZ69" i="49" s="1"/>
  <c r="AB72" i="49"/>
  <c r="AZ72" i="49" s="1"/>
  <c r="AB70" i="49"/>
  <c r="AB65" i="49"/>
  <c r="AB68" i="49"/>
  <c r="AB41" i="49"/>
  <c r="AB71" i="49"/>
  <c r="AZ71" i="49" s="1"/>
  <c r="AB67" i="49"/>
  <c r="AZ65" i="49" s="1"/>
  <c r="AB33" i="49"/>
  <c r="AB50" i="49"/>
  <c r="AB69" i="49"/>
  <c r="AB43" i="49"/>
  <c r="AB64" i="49"/>
  <c r="AB57" i="49"/>
  <c r="AB42" i="49"/>
  <c r="AB66" i="49"/>
  <c r="AZ64" i="49" s="1"/>
  <c r="AB16" i="49"/>
  <c r="AB63" i="49"/>
  <c r="AB8" i="49"/>
  <c r="AB21" i="49"/>
  <c r="AB62" i="49"/>
  <c r="AB60" i="49"/>
  <c r="AB61" i="49"/>
  <c r="AB29" i="49"/>
  <c r="AB31" i="49"/>
  <c r="AB54" i="49"/>
  <c r="AB25" i="49"/>
  <c r="AB59" i="49"/>
  <c r="AB53" i="49"/>
  <c r="AB48" i="49"/>
  <c r="AB14" i="49"/>
  <c r="AB58" i="49"/>
  <c r="AB47" i="49"/>
  <c r="AB12" i="49"/>
  <c r="AB34" i="49"/>
  <c r="AB5" i="49"/>
  <c r="AB55" i="49"/>
  <c r="AB26" i="49"/>
  <c r="AB23" i="49"/>
  <c r="AB39" i="49"/>
  <c r="AB35" i="49"/>
  <c r="AB10" i="49"/>
  <c r="AB18" i="49"/>
  <c r="AB6" i="49"/>
  <c r="AB22" i="49"/>
  <c r="AB36" i="49"/>
  <c r="AB19" i="49"/>
  <c r="AB20" i="49"/>
  <c r="AB13" i="49"/>
  <c r="AB32" i="49"/>
  <c r="AB49" i="49"/>
  <c r="AB15" i="49"/>
  <c r="AB17" i="49"/>
  <c r="AB51" i="49"/>
  <c r="AB11" i="49"/>
  <c r="AB27" i="49"/>
  <c r="AB56" i="49"/>
  <c r="AB44" i="49"/>
  <c r="AB28" i="49"/>
  <c r="AB7" i="49"/>
  <c r="AB30" i="49"/>
  <c r="AB9" i="49"/>
  <c r="AB37" i="49"/>
  <c r="AB52" i="49"/>
  <c r="AB40" i="49"/>
  <c r="AB38" i="49"/>
  <c r="AB24" i="49"/>
  <c r="AR70" i="49"/>
  <c r="L72" i="49"/>
  <c r="AR72" i="49" s="1"/>
  <c r="L71" i="49"/>
  <c r="AR71" i="49" s="1"/>
  <c r="L65" i="49"/>
  <c r="L69" i="49"/>
  <c r="AR69" i="49" s="1"/>
  <c r="L68" i="49"/>
  <c r="AR68" i="49" s="1"/>
  <c r="L41" i="49"/>
  <c r="L67" i="49"/>
  <c r="L66" i="49"/>
  <c r="L55" i="49"/>
  <c r="L50" i="49"/>
  <c r="L43" i="49"/>
  <c r="L64" i="49"/>
  <c r="L57" i="49"/>
  <c r="L42" i="49"/>
  <c r="L54" i="49"/>
  <c r="L63" i="49"/>
  <c r="L62" i="49"/>
  <c r="L60" i="49"/>
  <c r="L29" i="49"/>
  <c r="L31" i="49"/>
  <c r="L16" i="49"/>
  <c r="L59" i="49"/>
  <c r="L53" i="49"/>
  <c r="L48" i="49"/>
  <c r="L61" i="49"/>
  <c r="L58" i="49"/>
  <c r="L56" i="49"/>
  <c r="L39" i="49"/>
  <c r="L47" i="49"/>
  <c r="L44" i="49"/>
  <c r="L19" i="49"/>
  <c r="L20" i="49"/>
  <c r="L17" i="49"/>
  <c r="L51" i="49"/>
  <c r="L49" i="49"/>
  <c r="L28" i="49"/>
  <c r="L30" i="49"/>
  <c r="L9" i="49"/>
  <c r="L37" i="49"/>
  <c r="L38" i="49"/>
  <c r="L52" i="49"/>
  <c r="L40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56" i="48"/>
  <c r="AY56" i="48" s="1"/>
  <c r="Z52" i="48"/>
  <c r="AY52" i="48" s="1"/>
  <c r="Z68" i="48"/>
  <c r="AY68" i="48" s="1"/>
  <c r="Z63" i="48"/>
  <c r="AY63" i="48" s="1"/>
  <c r="Z70" i="48"/>
  <c r="AY70" i="48" s="1"/>
  <c r="Z55" i="48"/>
  <c r="AY55" i="48" s="1"/>
  <c r="Z50" i="48"/>
  <c r="AY50" i="48" s="1"/>
  <c r="Z48" i="48"/>
  <c r="Z44" i="48"/>
  <c r="Z41" i="48"/>
  <c r="Z54" i="48"/>
  <c r="AY54" i="48" s="1"/>
  <c r="Z65" i="48"/>
  <c r="AY65" i="48" s="1"/>
  <c r="Z60" i="48"/>
  <c r="AY60" i="48" s="1"/>
  <c r="Z49" i="48"/>
  <c r="AY49" i="48" s="1"/>
  <c r="Z46" i="48"/>
  <c r="Z32" i="48"/>
  <c r="Z7" i="48"/>
  <c r="Z8" i="48"/>
  <c r="Z24" i="48"/>
  <c r="Z5" i="48"/>
  <c r="Z57" i="48"/>
  <c r="AY57" i="48" s="1"/>
  <c r="Z29" i="48"/>
  <c r="Z45" i="48"/>
  <c r="Z13" i="48"/>
  <c r="Z40" i="48"/>
  <c r="Z53" i="48"/>
  <c r="AY53" i="48" s="1"/>
  <c r="Z43" i="48"/>
  <c r="Z15" i="48"/>
  <c r="Z9" i="48"/>
  <c r="Z16" i="48"/>
  <c r="Z10" i="48"/>
  <c r="Z14" i="48"/>
  <c r="Z30" i="48"/>
  <c r="Z38" i="48"/>
  <c r="Z26" i="48"/>
  <c r="Z33" i="48"/>
  <c r="Z36" i="48"/>
  <c r="Z61" i="48"/>
  <c r="AY61" i="48" s="1"/>
  <c r="Z47" i="48"/>
  <c r="AY46" i="48" s="1"/>
  <c r="Z19" i="48"/>
  <c r="Z72" i="48"/>
  <c r="AY72" i="48" s="1"/>
  <c r="Z51" i="48"/>
  <c r="AY51" i="48" s="1"/>
  <c r="Z42" i="48"/>
  <c r="Z27" i="48"/>
  <c r="Z23" i="48"/>
  <c r="Z21" i="48"/>
  <c r="Z34" i="48"/>
  <c r="Z12" i="48"/>
  <c r="Z37" i="48"/>
  <c r="Z22" i="48"/>
  <c r="Z11" i="48"/>
  <c r="Z17" i="48"/>
  <c r="Z31" i="48"/>
  <c r="Z20" i="48"/>
  <c r="Z39" i="48"/>
  <c r="Z28" i="48"/>
  <c r="Z25" i="48"/>
  <c r="Z35" i="48"/>
  <c r="Z18" i="48"/>
  <c r="Z6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54" i="48"/>
  <c r="AW54" i="48" s="1"/>
  <c r="V50" i="48"/>
  <c r="AW50" i="48" s="1"/>
  <c r="V65" i="48"/>
  <c r="AW65" i="48" s="1"/>
  <c r="V68" i="48"/>
  <c r="AW68" i="48" s="1"/>
  <c r="V63" i="48"/>
  <c r="AW63" i="48" s="1"/>
  <c r="V57" i="48"/>
  <c r="AW57" i="48" s="1"/>
  <c r="V52" i="48"/>
  <c r="AW52" i="48" s="1"/>
  <c r="V49" i="48"/>
  <c r="AW49" i="48" s="1"/>
  <c r="V46" i="48"/>
  <c r="V42" i="48"/>
  <c r="V70" i="48"/>
  <c r="AW70" i="48" s="1"/>
  <c r="V56" i="48"/>
  <c r="AW56" i="48" s="1"/>
  <c r="V51" i="48"/>
  <c r="AW51" i="48" s="1"/>
  <c r="V29" i="48"/>
  <c r="V62" i="48"/>
  <c r="AW62" i="48" s="1"/>
  <c r="V48" i="48"/>
  <c r="V43" i="48"/>
  <c r="V15" i="48"/>
  <c r="V39" i="48"/>
  <c r="V23" i="48"/>
  <c r="V67" i="48"/>
  <c r="AW67" i="48" s="1"/>
  <c r="V59" i="48"/>
  <c r="AW59" i="48" s="1"/>
  <c r="V47" i="48"/>
  <c r="V32" i="48"/>
  <c r="V19" i="48"/>
  <c r="V14" i="48"/>
  <c r="V27" i="48"/>
  <c r="V58" i="48"/>
  <c r="AW58" i="48" s="1"/>
  <c r="V45" i="48"/>
  <c r="V41" i="48"/>
  <c r="V7" i="48"/>
  <c r="V24" i="48"/>
  <c r="V11" i="48"/>
  <c r="V12" i="48"/>
  <c r="V18" i="48"/>
  <c r="V37" i="48"/>
  <c r="V28" i="48"/>
  <c r="V53" i="48"/>
  <c r="AW53" i="48" s="1"/>
  <c r="V13" i="48"/>
  <c r="V5" i="48"/>
  <c r="V17" i="48"/>
  <c r="V21" i="48"/>
  <c r="V31" i="48"/>
  <c r="V44" i="48"/>
  <c r="V55" i="48"/>
  <c r="AW55" i="48" s="1"/>
  <c r="V40" i="48"/>
  <c r="V26" i="48"/>
  <c r="V36" i="48"/>
  <c r="V25" i="48"/>
  <c r="V20" i="48"/>
  <c r="V6" i="48"/>
  <c r="V8" i="48"/>
  <c r="V9" i="48"/>
  <c r="V10" i="48"/>
  <c r="V35" i="48"/>
  <c r="V38" i="48"/>
  <c r="V33" i="48"/>
  <c r="V30" i="48"/>
  <c r="V16" i="48"/>
  <c r="V22" i="48"/>
  <c r="V34" i="48"/>
  <c r="F69" i="48"/>
  <c r="F68" i="48"/>
  <c r="F64" i="48"/>
  <c r="F60" i="48"/>
  <c r="F72" i="48"/>
  <c r="F71" i="48"/>
  <c r="F70" i="48"/>
  <c r="F63" i="48"/>
  <c r="F58" i="48"/>
  <c r="F54" i="48"/>
  <c r="F50" i="48"/>
  <c r="F62" i="48"/>
  <c r="F66" i="48"/>
  <c r="F59" i="48"/>
  <c r="F55" i="48"/>
  <c r="F49" i="48"/>
  <c r="F46" i="48"/>
  <c r="F42" i="48"/>
  <c r="F67" i="48"/>
  <c r="F61" i="48"/>
  <c r="F53" i="48"/>
  <c r="F57" i="48"/>
  <c r="F52" i="48"/>
  <c r="F45" i="48"/>
  <c r="F41" i="48"/>
  <c r="F39" i="48"/>
  <c r="F44" i="48"/>
  <c r="F19" i="48"/>
  <c r="F14" i="48"/>
  <c r="D38" i="34"/>
  <c r="F48" i="48"/>
  <c r="F43" i="48"/>
  <c r="F37" i="48"/>
  <c r="F51" i="48"/>
  <c r="F17" i="48"/>
  <c r="F56" i="48"/>
  <c r="F47" i="48"/>
  <c r="F65" i="48"/>
  <c r="F40" i="48"/>
  <c r="F11" i="48"/>
  <c r="F36" i="48"/>
  <c r="F20" i="48"/>
  <c r="F35" i="48"/>
  <c r="F8" i="48"/>
  <c r="F38" i="48"/>
  <c r="F25" i="48"/>
  <c r="F34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56" i="48"/>
  <c r="BC56" i="48" s="1"/>
  <c r="AH52" i="48"/>
  <c r="BC52" i="48" s="1"/>
  <c r="AH72" i="48"/>
  <c r="BC72" i="48" s="1"/>
  <c r="AH64" i="48"/>
  <c r="BC64" i="48" s="1"/>
  <c r="AH69" i="48"/>
  <c r="BC69" i="48" s="1"/>
  <c r="AH66" i="48"/>
  <c r="BC66" i="48" s="1"/>
  <c r="AH59" i="48"/>
  <c r="BC59" i="48" s="1"/>
  <c r="AH57" i="48"/>
  <c r="BC57" i="48" s="1"/>
  <c r="AH51" i="48"/>
  <c r="BC51" i="48" s="1"/>
  <c r="AH48" i="48"/>
  <c r="AH44" i="48"/>
  <c r="AH41" i="48"/>
  <c r="AH61" i="48"/>
  <c r="BC61" i="48" s="1"/>
  <c r="AH55" i="48"/>
  <c r="BC55" i="48" s="1"/>
  <c r="AH50" i="48"/>
  <c r="BC50" i="48" s="1"/>
  <c r="AH68" i="48"/>
  <c r="BC68" i="48" s="1"/>
  <c r="AH47" i="48"/>
  <c r="AH42" i="48"/>
  <c r="AH7" i="48"/>
  <c r="AH8" i="48"/>
  <c r="AH24" i="48"/>
  <c r="AH5" i="48"/>
  <c r="AH63" i="48"/>
  <c r="BC63" i="48" s="1"/>
  <c r="AH53" i="48"/>
  <c r="BC53" i="48" s="1"/>
  <c r="AH46" i="48"/>
  <c r="AH32" i="48"/>
  <c r="AH13" i="48"/>
  <c r="AH40" i="48"/>
  <c r="AH49" i="48"/>
  <c r="BC49" i="48" s="1"/>
  <c r="AH39" i="48"/>
  <c r="AH11" i="48"/>
  <c r="AH9" i="48"/>
  <c r="AH16" i="48"/>
  <c r="AH10" i="48"/>
  <c r="AH29" i="48"/>
  <c r="AH19" i="48"/>
  <c r="AH27" i="48"/>
  <c r="AH38" i="48"/>
  <c r="AH26" i="48"/>
  <c r="AH33" i="48"/>
  <c r="AH36" i="48"/>
  <c r="AH43" i="48"/>
  <c r="AH45" i="48"/>
  <c r="AH17" i="48"/>
  <c r="AH31" i="48"/>
  <c r="AH25" i="48"/>
  <c r="AH34" i="48"/>
  <c r="AH30" i="48"/>
  <c r="AH18" i="48"/>
  <c r="AH28" i="48"/>
  <c r="AH22" i="48"/>
  <c r="AH15" i="48"/>
  <c r="AH21" i="48"/>
  <c r="AH20" i="48"/>
  <c r="AH54" i="48"/>
  <c r="BC54" i="48" s="1"/>
  <c r="AH12" i="48"/>
  <c r="AH35" i="48"/>
  <c r="AH14" i="48"/>
  <c r="AH6" i="48"/>
  <c r="AH23" i="48"/>
  <c r="AH37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56" i="48"/>
  <c r="AQ56" i="48" s="1"/>
  <c r="J52" i="48"/>
  <c r="AQ52" i="48" s="1"/>
  <c r="J65" i="48"/>
  <c r="AQ65" i="48" s="1"/>
  <c r="J64" i="48"/>
  <c r="AQ64" i="48" s="1"/>
  <c r="J53" i="48"/>
  <c r="AQ53" i="48" s="1"/>
  <c r="J48" i="48"/>
  <c r="J44" i="48"/>
  <c r="J41" i="48"/>
  <c r="J57" i="48"/>
  <c r="AQ57" i="48" s="1"/>
  <c r="J51" i="48"/>
  <c r="AQ51" i="48" s="1"/>
  <c r="J63" i="48"/>
  <c r="AQ63" i="48" s="1"/>
  <c r="J55" i="48"/>
  <c r="AQ55" i="48" s="1"/>
  <c r="J50" i="48"/>
  <c r="AQ50" i="48" s="1"/>
  <c r="J49" i="48"/>
  <c r="AQ49" i="48" s="1"/>
  <c r="J43" i="48"/>
  <c r="J7" i="48"/>
  <c r="J24" i="48"/>
  <c r="J5" i="48"/>
  <c r="J68" i="48"/>
  <c r="AQ68" i="48" s="1"/>
  <c r="J29" i="48"/>
  <c r="J47" i="48"/>
  <c r="J42" i="48"/>
  <c r="J13" i="48"/>
  <c r="J40" i="48"/>
  <c r="J60" i="48"/>
  <c r="AQ60" i="48" s="1"/>
  <c r="J46" i="48"/>
  <c r="J32" i="48"/>
  <c r="J15" i="48"/>
  <c r="J23" i="48"/>
  <c r="J9" i="48"/>
  <c r="J16" i="48"/>
  <c r="J10" i="48"/>
  <c r="J69" i="48"/>
  <c r="AQ69" i="48" s="1"/>
  <c r="J54" i="48"/>
  <c r="AQ54" i="48" s="1"/>
  <c r="J14" i="48"/>
  <c r="J11" i="48"/>
  <c r="J38" i="48"/>
  <c r="J26" i="48"/>
  <c r="J33" i="48"/>
  <c r="J36" i="48"/>
  <c r="J45" i="48"/>
  <c r="J70" i="48"/>
  <c r="AQ70" i="48" s="1"/>
  <c r="J30" i="48"/>
  <c r="J39" i="48"/>
  <c r="J21" i="48"/>
  <c r="J34" i="48"/>
  <c r="J59" i="48"/>
  <c r="AQ59" i="48" s="1"/>
  <c r="J12" i="48"/>
  <c r="J37" i="48"/>
  <c r="J25" i="48"/>
  <c r="J22" i="48"/>
  <c r="J27" i="48"/>
  <c r="J31" i="48"/>
  <c r="J18" i="48"/>
  <c r="J28" i="48"/>
  <c r="J6" i="48"/>
  <c r="J35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57" i="48"/>
  <c r="AX57" i="48" s="1"/>
  <c r="X53" i="48"/>
  <c r="AX53" i="48" s="1"/>
  <c r="X67" i="48"/>
  <c r="AX67" i="48" s="1"/>
  <c r="X66" i="48"/>
  <c r="AX66" i="48" s="1"/>
  <c r="X64" i="48"/>
  <c r="AX64" i="48" s="1"/>
  <c r="X71" i="48"/>
  <c r="AX71" i="48" s="1"/>
  <c r="X61" i="48"/>
  <c r="AX61" i="48" s="1"/>
  <c r="X56" i="48"/>
  <c r="AX56" i="48" s="1"/>
  <c r="X51" i="48"/>
  <c r="AX51" i="48" s="1"/>
  <c r="X29" i="48"/>
  <c r="X45" i="48"/>
  <c r="X32" i="48"/>
  <c r="X69" i="48"/>
  <c r="AX69" i="48" s="1"/>
  <c r="X55" i="48"/>
  <c r="AX55" i="48" s="1"/>
  <c r="X50" i="48"/>
  <c r="AX50" i="48" s="1"/>
  <c r="X54" i="48"/>
  <c r="AX54" i="48" s="1"/>
  <c r="X47" i="48"/>
  <c r="X42" i="48"/>
  <c r="X19" i="48"/>
  <c r="X14" i="48"/>
  <c r="X27" i="48"/>
  <c r="X11" i="48"/>
  <c r="X58" i="48"/>
  <c r="AX58" i="48" s="1"/>
  <c r="X52" i="48"/>
  <c r="AX52" i="48" s="1"/>
  <c r="X49" i="48"/>
  <c r="AX49" i="48" s="1"/>
  <c r="X46" i="48"/>
  <c r="X41" i="48"/>
  <c r="X7" i="48"/>
  <c r="X8" i="48"/>
  <c r="X24" i="48"/>
  <c r="X62" i="48"/>
  <c r="AX62" i="48" s="1"/>
  <c r="X13" i="48"/>
  <c r="X5" i="48"/>
  <c r="X17" i="48"/>
  <c r="X21" i="48"/>
  <c r="X31" i="48"/>
  <c r="X25" i="48"/>
  <c r="X48" i="48"/>
  <c r="X43" i="48"/>
  <c r="V20" i="34" s="1"/>
  <c r="X15" i="48"/>
  <c r="X9" i="48"/>
  <c r="X16" i="48"/>
  <c r="X39" i="48"/>
  <c r="X23" i="48"/>
  <c r="X44" i="48"/>
  <c r="X18" i="48"/>
  <c r="X28" i="48"/>
  <c r="X10" i="48"/>
  <c r="X35" i="48"/>
  <c r="X38" i="48"/>
  <c r="X33" i="48"/>
  <c r="X34" i="48"/>
  <c r="X40" i="48"/>
  <c r="X30" i="48"/>
  <c r="X12" i="48"/>
  <c r="X37" i="48"/>
  <c r="X6" i="48"/>
  <c r="X26" i="48"/>
  <c r="X20" i="48"/>
  <c r="X36" i="48"/>
  <c r="X22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54" i="48"/>
  <c r="BA54" i="48" s="1"/>
  <c r="AD50" i="48"/>
  <c r="BA50" i="48" s="1"/>
  <c r="AD71" i="48"/>
  <c r="BA71" i="48" s="1"/>
  <c r="AD70" i="48"/>
  <c r="BA70" i="48" s="1"/>
  <c r="AD53" i="48"/>
  <c r="BA53" i="48" s="1"/>
  <c r="AD49" i="48"/>
  <c r="BA49" i="48" s="1"/>
  <c r="AD46" i="48"/>
  <c r="AD42" i="48"/>
  <c r="AD66" i="48"/>
  <c r="BA66" i="48" s="1"/>
  <c r="AD59" i="48"/>
  <c r="BA59" i="48" s="1"/>
  <c r="AD58" i="48"/>
  <c r="BA58" i="48" s="1"/>
  <c r="AD57" i="48"/>
  <c r="BA57" i="48" s="1"/>
  <c r="AD52" i="48"/>
  <c r="BA52" i="48" s="1"/>
  <c r="AD29" i="48"/>
  <c r="AD44" i="48"/>
  <c r="AD15" i="48"/>
  <c r="AD39" i="48"/>
  <c r="AD23" i="48"/>
  <c r="AD55" i="48"/>
  <c r="BA55" i="48" s="1"/>
  <c r="AD48" i="48"/>
  <c r="AD43" i="48"/>
  <c r="AD19" i="48"/>
  <c r="AD14" i="48"/>
  <c r="AD27" i="48"/>
  <c r="AB38" i="34" s="1"/>
  <c r="AD63" i="48"/>
  <c r="BA63" i="48" s="1"/>
  <c r="AD56" i="48"/>
  <c r="BA56" i="48" s="1"/>
  <c r="AD32" i="48"/>
  <c r="AD8" i="48"/>
  <c r="AD30" i="48"/>
  <c r="AD12" i="48"/>
  <c r="AD18" i="48"/>
  <c r="AD37" i="48"/>
  <c r="AD28" i="48"/>
  <c r="AD65" i="48"/>
  <c r="BA65" i="48" s="1"/>
  <c r="AD61" i="48"/>
  <c r="BA61" i="48" s="1"/>
  <c r="AD40" i="48"/>
  <c r="AD11" i="48"/>
  <c r="AD17" i="48"/>
  <c r="AD21" i="48"/>
  <c r="AD31" i="48"/>
  <c r="AD51" i="48"/>
  <c r="BA51" i="48" s="1"/>
  <c r="AD41" i="48"/>
  <c r="AD13" i="48"/>
  <c r="AD45" i="48"/>
  <c r="AD38" i="48"/>
  <c r="AD33" i="48"/>
  <c r="AD20" i="48"/>
  <c r="AD6" i="48"/>
  <c r="AD47" i="48"/>
  <c r="AD24" i="48"/>
  <c r="AD16" i="48"/>
  <c r="AD25" i="48"/>
  <c r="AD35" i="48"/>
  <c r="AD7" i="48"/>
  <c r="AD26" i="48"/>
  <c r="AD36" i="48"/>
  <c r="AD10" i="48"/>
  <c r="AD5" i="48"/>
  <c r="AD34" i="48"/>
  <c r="AD22" i="48"/>
  <c r="AD9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54" i="48"/>
  <c r="AS54" i="48" s="1"/>
  <c r="N50" i="48"/>
  <c r="AS50" i="48" s="1"/>
  <c r="N63" i="48"/>
  <c r="AS63" i="48" s="1"/>
  <c r="N72" i="48"/>
  <c r="AS72" i="48" s="1"/>
  <c r="N62" i="48"/>
  <c r="AS62" i="48" s="1"/>
  <c r="N56" i="48"/>
  <c r="AS56" i="48" s="1"/>
  <c r="N51" i="48"/>
  <c r="AS51" i="48" s="1"/>
  <c r="N49" i="48"/>
  <c r="AS49" i="48" s="1"/>
  <c r="N46" i="48"/>
  <c r="N42" i="48"/>
  <c r="N71" i="48"/>
  <c r="AS71" i="48" s="1"/>
  <c r="N58" i="48"/>
  <c r="AS58" i="48" s="1"/>
  <c r="N55" i="48"/>
  <c r="AS55" i="48" s="1"/>
  <c r="N29" i="48"/>
  <c r="N53" i="48"/>
  <c r="AS53" i="48" s="1"/>
  <c r="N47" i="48"/>
  <c r="N32" i="48"/>
  <c r="N15" i="48"/>
  <c r="N39" i="48"/>
  <c r="N23" i="48"/>
  <c r="N61" i="48"/>
  <c r="AS61" i="48" s="1"/>
  <c r="N45" i="48"/>
  <c r="N41" i="48"/>
  <c r="N19" i="48"/>
  <c r="N14" i="48"/>
  <c r="N27" i="48"/>
  <c r="L38" i="34" s="1"/>
  <c r="N44" i="48"/>
  <c r="N8" i="48"/>
  <c r="N5" i="48"/>
  <c r="N12" i="48"/>
  <c r="N18" i="48"/>
  <c r="N37" i="48"/>
  <c r="N28" i="48"/>
  <c r="N57" i="48"/>
  <c r="AS57" i="48" s="1"/>
  <c r="N40" i="48"/>
  <c r="N17" i="48"/>
  <c r="N21" i="48"/>
  <c r="N31" i="48"/>
  <c r="N52" i="48"/>
  <c r="AS52" i="48" s="1"/>
  <c r="N48" i="48"/>
  <c r="N43" i="48"/>
  <c r="N13" i="48"/>
  <c r="N11" i="48"/>
  <c r="N30" i="48"/>
  <c r="N38" i="48"/>
  <c r="N33" i="48"/>
  <c r="N10" i="48"/>
  <c r="N20" i="48"/>
  <c r="N6" i="48"/>
  <c r="N16" i="48"/>
  <c r="N35" i="48"/>
  <c r="N24" i="48"/>
  <c r="N26" i="48"/>
  <c r="N36" i="48"/>
  <c r="N9" i="48"/>
  <c r="N25" i="48"/>
  <c r="N34" i="48"/>
  <c r="N22" i="48"/>
  <c r="N7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55" i="48"/>
  <c r="AR55" i="48" s="1"/>
  <c r="L51" i="48"/>
  <c r="AR51" i="48" s="1"/>
  <c r="L69" i="48"/>
  <c r="AR69" i="48" s="1"/>
  <c r="L68" i="48"/>
  <c r="AR68" i="48" s="1"/>
  <c r="L67" i="48"/>
  <c r="AR67" i="48" s="1"/>
  <c r="L64" i="48"/>
  <c r="AR64" i="48" s="1"/>
  <c r="L57" i="48"/>
  <c r="AR57" i="48" s="1"/>
  <c r="L52" i="48"/>
  <c r="AR52" i="48" s="1"/>
  <c r="L47" i="48"/>
  <c r="L43" i="48"/>
  <c r="L72" i="48"/>
  <c r="AR72" i="48" s="1"/>
  <c r="L62" i="48"/>
  <c r="AR62" i="48" s="1"/>
  <c r="L56" i="48"/>
  <c r="AR56" i="48" s="1"/>
  <c r="L50" i="48"/>
  <c r="AR50" i="48" s="1"/>
  <c r="L49" i="48"/>
  <c r="AR49" i="48" s="1"/>
  <c r="L29" i="48"/>
  <c r="L48" i="48"/>
  <c r="L42" i="48"/>
  <c r="L40" i="48"/>
  <c r="L30" i="48"/>
  <c r="L53" i="48"/>
  <c r="AR53" i="48" s="1"/>
  <c r="L46" i="48"/>
  <c r="L32" i="48"/>
  <c r="L15" i="48"/>
  <c r="L39" i="48"/>
  <c r="L54" i="48"/>
  <c r="AR54" i="48" s="1"/>
  <c r="L38" i="48"/>
  <c r="L33" i="48"/>
  <c r="L36" i="48"/>
  <c r="L63" i="48"/>
  <c r="AR63" i="48" s="1"/>
  <c r="L58" i="48"/>
  <c r="AR58" i="48" s="1"/>
  <c r="L44" i="48"/>
  <c r="L8" i="48"/>
  <c r="L37" i="48"/>
  <c r="L28" i="48"/>
  <c r="L59" i="48"/>
  <c r="AR59" i="48" s="1"/>
  <c r="L7" i="48"/>
  <c r="L19" i="48"/>
  <c r="L27" i="48"/>
  <c r="L31" i="48"/>
  <c r="L45" i="48"/>
  <c r="L23" i="48"/>
  <c r="L35" i="48"/>
  <c r="L41" i="48"/>
  <c r="L21" i="48"/>
  <c r="L34" i="48"/>
  <c r="Z61" i="47"/>
  <c r="Z6" i="47"/>
  <c r="Z20" i="47"/>
  <c r="Z71" i="47"/>
  <c r="AY71" i="47" s="1"/>
  <c r="Z72" i="47"/>
  <c r="AY72" i="47" s="1"/>
  <c r="Z70" i="47"/>
  <c r="AY70" i="47" s="1"/>
  <c r="Z47" i="47"/>
  <c r="Z5" i="47"/>
  <c r="Z21" i="47"/>
  <c r="Z46" i="47"/>
  <c r="Z45" i="47"/>
  <c r="Z12" i="47"/>
  <c r="Z18" i="47"/>
  <c r="Z42" i="47"/>
  <c r="Z69" i="47"/>
  <c r="Z38" i="47"/>
  <c r="Z33" i="47"/>
  <c r="Z39" i="47"/>
  <c r="Z13" i="47"/>
  <c r="Z41" i="47"/>
  <c r="Z62" i="47"/>
  <c r="Z43" i="47"/>
  <c r="Z8" i="47"/>
  <c r="Z58" i="47"/>
  <c r="Z44" i="47"/>
  <c r="Z11" i="47"/>
  <c r="Z66" i="47"/>
  <c r="Z16" i="47"/>
  <c r="Z68" i="47"/>
  <c r="Z65" i="47"/>
  <c r="Z63" i="47"/>
  <c r="Z64" i="47"/>
  <c r="Z57" i="47"/>
  <c r="Z50" i="47"/>
  <c r="Z51" i="47"/>
  <c r="Z26" i="47"/>
  <c r="Z60" i="47"/>
  <c r="Z29" i="47"/>
  <c r="Z24" i="47"/>
  <c r="Z54" i="47"/>
  <c r="Z55" i="47"/>
  <c r="Z49" i="47"/>
  <c r="Z28" i="47"/>
  <c r="Z40" i="47"/>
  <c r="Z10" i="47"/>
  <c r="Z53" i="47"/>
  <c r="Z19" i="47"/>
  <c r="Z25" i="47"/>
  <c r="Z17" i="47"/>
  <c r="Z9" i="47"/>
  <c r="Z56" i="47"/>
  <c r="Z36" i="47"/>
  <c r="Z67" i="47"/>
  <c r="Z32" i="47"/>
  <c r="Z52" i="47"/>
  <c r="Z37" i="47"/>
  <c r="Z35" i="47"/>
  <c r="Z14" i="47"/>
  <c r="Z30" i="47"/>
  <c r="Z22" i="47"/>
  <c r="Z48" i="47"/>
  <c r="Z7" i="47"/>
  <c r="Z31" i="47"/>
  <c r="Z34" i="47"/>
  <c r="Z27" i="47"/>
  <c r="Z59" i="47"/>
  <c r="Z15" i="47"/>
  <c r="Z23" i="47"/>
  <c r="AO41" i="47"/>
  <c r="AO50" i="47"/>
  <c r="AO61" i="47"/>
  <c r="AO58" i="47"/>
  <c r="AO17" i="47"/>
  <c r="AO19" i="47"/>
  <c r="R61" i="47"/>
  <c r="R6" i="47"/>
  <c r="R20" i="47"/>
  <c r="R71" i="47"/>
  <c r="AU71" i="47" s="1"/>
  <c r="R72" i="47"/>
  <c r="AU72" i="47" s="1"/>
  <c r="R38" i="47"/>
  <c r="R70" i="47"/>
  <c r="AU70" i="47" s="1"/>
  <c r="R47" i="47"/>
  <c r="R21" i="47"/>
  <c r="R12" i="47"/>
  <c r="R46" i="47"/>
  <c r="R18" i="47"/>
  <c r="R42" i="47"/>
  <c r="R69" i="47"/>
  <c r="R45" i="47"/>
  <c r="AU67" i="47" s="1"/>
  <c r="R44" i="47"/>
  <c r="R13" i="47"/>
  <c r="R5" i="47"/>
  <c r="R29" i="47"/>
  <c r="R11" i="47"/>
  <c r="R62" i="47"/>
  <c r="R8" i="47"/>
  <c r="R41" i="47"/>
  <c r="R36" i="47"/>
  <c r="R58" i="47"/>
  <c r="R43" i="47"/>
  <c r="R68" i="47"/>
  <c r="R65" i="47"/>
  <c r="R16" i="47"/>
  <c r="R53" i="47"/>
  <c r="R63" i="47"/>
  <c r="R39" i="47"/>
  <c r="R34" i="47"/>
  <c r="R66" i="47"/>
  <c r="R32" i="47"/>
  <c r="R54" i="47"/>
  <c r="R57" i="47"/>
  <c r="R50" i="47"/>
  <c r="R51" i="47"/>
  <c r="R26" i="47"/>
  <c r="R60" i="47"/>
  <c r="R33" i="47"/>
  <c r="R55" i="47"/>
  <c r="R49" i="47"/>
  <c r="R28" i="47"/>
  <c r="R40" i="47"/>
  <c r="R10" i="47"/>
  <c r="R22" i="47"/>
  <c r="R48" i="47"/>
  <c r="R7" i="47"/>
  <c r="R17" i="47"/>
  <c r="R9" i="47"/>
  <c r="R25" i="47"/>
  <c r="R56" i="47"/>
  <c r="R64" i="47"/>
  <c r="R15" i="47"/>
  <c r="R59" i="47"/>
  <c r="R14" i="47"/>
  <c r="R30" i="47"/>
  <c r="R67" i="47"/>
  <c r="R24" i="47"/>
  <c r="R19" i="47"/>
  <c r="R31" i="47"/>
  <c r="R23" i="47"/>
  <c r="R37" i="47"/>
  <c r="R27" i="47"/>
  <c r="R35" i="47"/>
  <c r="R52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20" i="47"/>
  <c r="T72" i="47"/>
  <c r="AV72" i="47" s="1"/>
  <c r="T5" i="47"/>
  <c r="T38" i="47"/>
  <c r="T6" i="47"/>
  <c r="T47" i="47"/>
  <c r="T21" i="47"/>
  <c r="T46" i="47"/>
  <c r="T71" i="47"/>
  <c r="AV71" i="47" s="1"/>
  <c r="T70" i="47"/>
  <c r="AV70" i="47" s="1"/>
  <c r="T18" i="47"/>
  <c r="T61" i="47"/>
  <c r="T39" i="47"/>
  <c r="T13" i="47"/>
  <c r="T33" i="47"/>
  <c r="T12" i="47"/>
  <c r="T29" i="47"/>
  <c r="T43" i="47"/>
  <c r="T69" i="47"/>
  <c r="T8" i="47"/>
  <c r="T42" i="47"/>
  <c r="T41" i="47"/>
  <c r="T11" i="47"/>
  <c r="T36" i="47"/>
  <c r="T34" i="47"/>
  <c r="T68" i="47"/>
  <c r="T66" i="47"/>
  <c r="T53" i="47"/>
  <c r="T63" i="47"/>
  <c r="T45" i="47"/>
  <c r="T44" i="47"/>
  <c r="T62" i="47"/>
  <c r="T67" i="47"/>
  <c r="T24" i="47"/>
  <c r="T55" i="47"/>
  <c r="T49" i="47"/>
  <c r="T28" i="47"/>
  <c r="T40" i="47"/>
  <c r="T10" i="47"/>
  <c r="T58" i="47"/>
  <c r="T64" i="47"/>
  <c r="T15" i="47"/>
  <c r="T52" i="47"/>
  <c r="T7" i="47"/>
  <c r="T25" i="47"/>
  <c r="T54" i="47"/>
  <c r="T57" i="47"/>
  <c r="T51" i="47"/>
  <c r="T59" i="47"/>
  <c r="T14" i="47"/>
  <c r="T30" i="47"/>
  <c r="T50" i="47"/>
  <c r="T23" i="47"/>
  <c r="T65" i="47"/>
  <c r="T16" i="47"/>
  <c r="T19" i="47"/>
  <c r="T60" i="47"/>
  <c r="T31" i="47"/>
  <c r="T56" i="47"/>
  <c r="T32" i="47"/>
  <c r="T37" i="47"/>
  <c r="T35" i="47"/>
  <c r="T27" i="47"/>
  <c r="T22" i="47"/>
  <c r="T17" i="47"/>
  <c r="T48" i="47"/>
  <c r="T9" i="47"/>
  <c r="T26" i="47"/>
  <c r="AO49" i="47"/>
  <c r="AO40" i="47"/>
  <c r="AO36" i="47"/>
  <c r="AO39" i="47"/>
  <c r="AO52" i="47"/>
  <c r="AO25" i="47"/>
  <c r="AO11" i="47"/>
  <c r="J61" i="47"/>
  <c r="J6" i="47"/>
  <c r="J72" i="47"/>
  <c r="AQ72" i="47" s="1"/>
  <c r="J5" i="47"/>
  <c r="J70" i="47"/>
  <c r="AQ70" i="47" s="1"/>
  <c r="J38" i="47"/>
  <c r="J47" i="47"/>
  <c r="J21" i="47"/>
  <c r="J12" i="47"/>
  <c r="J71" i="47"/>
  <c r="AQ71" i="47" s="1"/>
  <c r="J18" i="47"/>
  <c r="J42" i="47"/>
  <c r="J29" i="47"/>
  <c r="J45" i="47"/>
  <c r="J39" i="47"/>
  <c r="J43" i="47"/>
  <c r="J69" i="47"/>
  <c r="J62" i="47"/>
  <c r="J44" i="47"/>
  <c r="J36" i="47"/>
  <c r="J34" i="47"/>
  <c r="J58" i="47"/>
  <c r="J8" i="47"/>
  <c r="J53" i="47"/>
  <c r="J16" i="47"/>
  <c r="J46" i="47"/>
  <c r="J67" i="47"/>
  <c r="J63" i="47"/>
  <c r="J68" i="47"/>
  <c r="J65" i="47"/>
  <c r="J64" i="47"/>
  <c r="J57" i="47"/>
  <c r="J50" i="47"/>
  <c r="J51" i="47"/>
  <c r="J26" i="47"/>
  <c r="J60" i="47"/>
  <c r="J13" i="47"/>
  <c r="J11" i="47"/>
  <c r="J66" i="47"/>
  <c r="J24" i="47"/>
  <c r="J55" i="47"/>
  <c r="J49" i="47"/>
  <c r="J28" i="47"/>
  <c r="J40" i="47"/>
  <c r="J17" i="47"/>
  <c r="J56" i="47"/>
  <c r="J52" i="47"/>
  <c r="J37" i="47"/>
  <c r="J35" i="47"/>
  <c r="J30" i="47"/>
  <c r="J41" i="47"/>
  <c r="J54" i="47"/>
  <c r="J22" i="47"/>
  <c r="J48" i="47"/>
  <c r="J31" i="47"/>
  <c r="J23" i="47"/>
  <c r="J32" i="47"/>
  <c r="J59" i="47"/>
  <c r="J27" i="47"/>
  <c r="J15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61" i="47"/>
  <c r="AH6" i="47"/>
  <c r="AH20" i="47"/>
  <c r="AH71" i="47"/>
  <c r="BC71" i="47" s="1"/>
  <c r="AH72" i="47"/>
  <c r="BC72" i="47" s="1"/>
  <c r="AH70" i="47"/>
  <c r="BC70" i="47" s="1"/>
  <c r="AH5" i="47"/>
  <c r="AH47" i="47"/>
  <c r="AH38" i="47"/>
  <c r="AH21" i="47"/>
  <c r="AH12" i="47"/>
  <c r="AH45" i="47"/>
  <c r="AH18" i="47"/>
  <c r="AH42" i="47"/>
  <c r="AH69" i="47"/>
  <c r="AH44" i="47"/>
  <c r="AH43" i="47"/>
  <c r="AH33" i="47"/>
  <c r="AH62" i="47"/>
  <c r="AH41" i="47"/>
  <c r="AH11" i="47"/>
  <c r="AH34" i="47"/>
  <c r="AH46" i="47"/>
  <c r="BC68" i="47" s="1"/>
  <c r="AH39" i="47"/>
  <c r="AH29" i="47"/>
  <c r="AH58" i="47"/>
  <c r="AH13" i="47"/>
  <c r="AH67" i="47"/>
  <c r="AH16" i="47"/>
  <c r="AH66" i="47"/>
  <c r="AH63" i="47"/>
  <c r="AH8" i="47"/>
  <c r="AH32" i="47"/>
  <c r="AH57" i="47"/>
  <c r="AH50" i="47"/>
  <c r="AH51" i="47"/>
  <c r="AH26" i="47"/>
  <c r="AH60" i="47"/>
  <c r="AH36" i="47"/>
  <c r="AH55" i="47"/>
  <c r="AH49" i="47"/>
  <c r="AH28" i="47"/>
  <c r="AH40" i="47"/>
  <c r="AH10" i="47"/>
  <c r="AH65" i="47"/>
  <c r="AH24" i="47"/>
  <c r="AH22" i="47"/>
  <c r="AH48" i="47"/>
  <c r="AH7" i="47"/>
  <c r="AH17" i="47"/>
  <c r="AH9" i="47"/>
  <c r="AH56" i="47"/>
  <c r="AH54" i="47"/>
  <c r="AH15" i="47"/>
  <c r="AH59" i="47"/>
  <c r="AH14" i="47"/>
  <c r="AH30" i="47"/>
  <c r="AH68" i="47"/>
  <c r="AH19" i="47"/>
  <c r="AH25" i="47"/>
  <c r="AH31" i="47"/>
  <c r="AH37" i="47"/>
  <c r="AH64" i="47"/>
  <c r="AH35" i="47"/>
  <c r="AH52" i="47"/>
  <c r="AH23" i="47"/>
  <c r="AH53" i="47"/>
  <c r="AH27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20" i="47"/>
  <c r="AB72" i="47"/>
  <c r="AZ72" i="47" s="1"/>
  <c r="AB5" i="47"/>
  <c r="AB38" i="47"/>
  <c r="AB71" i="47"/>
  <c r="AZ71" i="47" s="1"/>
  <c r="AB47" i="47"/>
  <c r="AZ69" i="47" s="1"/>
  <c r="AB21" i="47"/>
  <c r="AB61" i="47"/>
  <c r="AB46" i="47"/>
  <c r="AB18" i="47"/>
  <c r="AB6" i="47"/>
  <c r="AB39" i="47"/>
  <c r="AB13" i="47"/>
  <c r="AB33" i="47"/>
  <c r="AB70" i="47"/>
  <c r="AZ70" i="47" s="1"/>
  <c r="AB44" i="47"/>
  <c r="AB29" i="47"/>
  <c r="AB11" i="47"/>
  <c r="AB8" i="47"/>
  <c r="AB43" i="47"/>
  <c r="AB69" i="47"/>
  <c r="AB36" i="47"/>
  <c r="AB68" i="47"/>
  <c r="AB66" i="47"/>
  <c r="AB45" i="47"/>
  <c r="AB62" i="47"/>
  <c r="AB65" i="47"/>
  <c r="AB63" i="47"/>
  <c r="AB42" i="47"/>
  <c r="AB34" i="47"/>
  <c r="AB53" i="47"/>
  <c r="AB24" i="47"/>
  <c r="AB58" i="47"/>
  <c r="AB16" i="47"/>
  <c r="AB54" i="47"/>
  <c r="AB55" i="47"/>
  <c r="AB49" i="47"/>
  <c r="AB28" i="47"/>
  <c r="AB40" i="47"/>
  <c r="AB10" i="47"/>
  <c r="AB12" i="47"/>
  <c r="AB41" i="47"/>
  <c r="AB67" i="47"/>
  <c r="AB32" i="47"/>
  <c r="AB15" i="47"/>
  <c r="AB52" i="47"/>
  <c r="AB7" i="47"/>
  <c r="AB25" i="47"/>
  <c r="AB64" i="47"/>
  <c r="AB50" i="47"/>
  <c r="AB37" i="47"/>
  <c r="AB35" i="47"/>
  <c r="AB14" i="47"/>
  <c r="AB30" i="47"/>
  <c r="AB59" i="47"/>
  <c r="AB23" i="47"/>
  <c r="AB22" i="47"/>
  <c r="AB48" i="47"/>
  <c r="AB26" i="47"/>
  <c r="AB31" i="47"/>
  <c r="AB56" i="47"/>
  <c r="AB57" i="47"/>
  <c r="AB51" i="47"/>
  <c r="AB27" i="47"/>
  <c r="AB19" i="47"/>
  <c r="AB9" i="47"/>
  <c r="AB60" i="47"/>
  <c r="AB17" i="47"/>
  <c r="L72" i="47"/>
  <c r="AR72" i="47" s="1"/>
  <c r="L38" i="47"/>
  <c r="L61" i="47"/>
  <c r="L71" i="47"/>
  <c r="AR71" i="47" s="1"/>
  <c r="L18" i="47"/>
  <c r="L70" i="47"/>
  <c r="AR70" i="47" s="1"/>
  <c r="L39" i="47"/>
  <c r="L33" i="47"/>
  <c r="L34" i="47"/>
  <c r="L62" i="47"/>
  <c r="L68" i="47"/>
  <c r="L66" i="47"/>
  <c r="L67" i="47"/>
  <c r="L63" i="47"/>
  <c r="L69" i="47"/>
  <c r="AR68" i="47" s="1"/>
  <c r="L58" i="47"/>
  <c r="L55" i="47"/>
  <c r="L49" i="47"/>
  <c r="L40" i="47"/>
  <c r="L52" i="47"/>
  <c r="L50" i="47"/>
  <c r="L37" i="47"/>
  <c r="L35" i="47"/>
  <c r="L14" i="47"/>
  <c r="L59" i="47"/>
  <c r="L53" i="47"/>
  <c r="L54" i="47"/>
  <c r="L48" i="47"/>
  <c r="L56" i="47"/>
  <c r="L36" i="47"/>
  <c r="L65" i="47"/>
  <c r="L64" i="47"/>
  <c r="L57" i="47"/>
  <c r="L51" i="47"/>
  <c r="L60" i="47"/>
  <c r="L17" i="47"/>
  <c r="R71" i="46"/>
  <c r="AU71" i="46" s="1"/>
  <c r="R70" i="46"/>
  <c r="AU70" i="46" s="1"/>
  <c r="R68" i="46"/>
  <c r="R35" i="46"/>
  <c r="R34" i="46"/>
  <c r="R64" i="46"/>
  <c r="R67" i="46"/>
  <c r="R65" i="46"/>
  <c r="R61" i="46"/>
  <c r="R58" i="46"/>
  <c r="AU54" i="46" s="1"/>
  <c r="R69" i="46"/>
  <c r="R25" i="46"/>
  <c r="R60" i="46"/>
  <c r="R57" i="46"/>
  <c r="AU53" i="46" s="1"/>
  <c r="R66" i="46"/>
  <c r="R62" i="46"/>
  <c r="R6" i="46"/>
  <c r="R30" i="46"/>
  <c r="R59" i="46"/>
  <c r="R54" i="46"/>
  <c r="R17" i="46"/>
  <c r="R56" i="46"/>
  <c r="R23" i="46"/>
  <c r="R16" i="46"/>
  <c r="R26" i="46"/>
  <c r="R8" i="46"/>
  <c r="R37" i="46"/>
  <c r="R12" i="46"/>
  <c r="R20" i="46"/>
  <c r="R72" i="46"/>
  <c r="AU72" i="46" s="1"/>
  <c r="R31" i="46"/>
  <c r="R11" i="46"/>
  <c r="R43" i="46"/>
  <c r="R22" i="46"/>
  <c r="R47" i="46"/>
  <c r="R24" i="46"/>
  <c r="R49" i="46"/>
  <c r="R51" i="46"/>
  <c r="R13" i="46"/>
  <c r="R7" i="46"/>
  <c r="R5" i="46"/>
  <c r="R29" i="46"/>
  <c r="R33" i="46"/>
  <c r="R36" i="46"/>
  <c r="R38" i="46"/>
  <c r="R10" i="46"/>
  <c r="R21" i="46"/>
  <c r="R14" i="46"/>
  <c r="R55" i="46"/>
  <c r="R27" i="46"/>
  <c r="R32" i="46"/>
  <c r="R44" i="46"/>
  <c r="R53" i="46"/>
  <c r="R9" i="46"/>
  <c r="R45" i="46"/>
  <c r="R40" i="46"/>
  <c r="R50" i="46"/>
  <c r="R48" i="46"/>
  <c r="R52" i="46"/>
  <c r="R46" i="46"/>
  <c r="R39" i="46"/>
  <c r="R15" i="46"/>
  <c r="R63" i="46"/>
  <c r="AU60" i="46" s="1"/>
  <c r="R28" i="46"/>
  <c r="R41" i="46"/>
  <c r="W38" i="10" s="1"/>
  <c r="J71" i="46"/>
  <c r="AQ71" i="46" s="1"/>
  <c r="J70" i="46"/>
  <c r="AQ70" i="46" s="1"/>
  <c r="J35" i="46"/>
  <c r="J72" i="46"/>
  <c r="AQ72" i="46" s="1"/>
  <c r="J69" i="46"/>
  <c r="J68" i="46"/>
  <c r="AQ66" i="46" s="1"/>
  <c r="J64" i="46"/>
  <c r="J34" i="46"/>
  <c r="J67" i="46"/>
  <c r="J61" i="46"/>
  <c r="J58" i="46"/>
  <c r="J66" i="46"/>
  <c r="J25" i="46"/>
  <c r="J60" i="46"/>
  <c r="J57" i="46"/>
  <c r="J17" i="46"/>
  <c r="J6" i="46"/>
  <c r="J65" i="46"/>
  <c r="J63" i="46"/>
  <c r="J56" i="46"/>
  <c r="J54" i="46"/>
  <c r="J62" i="46"/>
  <c r="J12" i="46"/>
  <c r="J20" i="46"/>
  <c r="J59" i="46"/>
  <c r="J55" i="46"/>
  <c r="J43" i="46"/>
  <c r="J22" i="46"/>
  <c r="J47" i="46"/>
  <c r="J46" i="46"/>
  <c r="J13" i="46"/>
  <c r="J7" i="46"/>
  <c r="J45" i="46"/>
  <c r="J38" i="46"/>
  <c r="J21" i="46"/>
  <c r="J16" i="46"/>
  <c r="J24" i="46"/>
  <c r="J51" i="46"/>
  <c r="J39" i="46"/>
  <c r="J15" i="46"/>
  <c r="J48" i="46"/>
  <c r="J23" i="46"/>
  <c r="J53" i="46"/>
  <c r="J41" i="46"/>
  <c r="J52" i="46"/>
  <c r="J49" i="46"/>
  <c r="J32" i="46"/>
  <c r="J44" i="46"/>
  <c r="J33" i="46"/>
  <c r="J40" i="46"/>
  <c r="J50" i="46"/>
  <c r="AB70" i="46"/>
  <c r="AZ70" i="46" s="1"/>
  <c r="AB35" i="46"/>
  <c r="AB72" i="46"/>
  <c r="AZ72" i="46" s="1"/>
  <c r="AB34" i="46"/>
  <c r="AB67" i="46"/>
  <c r="AB68" i="46"/>
  <c r="AB66" i="46"/>
  <c r="AB69" i="46"/>
  <c r="AB25" i="46"/>
  <c r="AB60" i="46"/>
  <c r="AB65" i="46"/>
  <c r="AB63" i="46"/>
  <c r="AB59" i="46"/>
  <c r="AB56" i="46"/>
  <c r="AB58" i="46"/>
  <c r="AB54" i="46"/>
  <c r="AB16" i="46"/>
  <c r="AB62" i="46"/>
  <c r="AB23" i="46"/>
  <c r="AB57" i="46"/>
  <c r="AB11" i="46"/>
  <c r="AB43" i="46"/>
  <c r="AB22" i="46"/>
  <c r="AB47" i="46"/>
  <c r="AB64" i="46"/>
  <c r="AB55" i="46"/>
  <c r="AB6" i="46"/>
  <c r="AB29" i="46"/>
  <c r="AB45" i="46"/>
  <c r="AB33" i="46"/>
  <c r="AB28" i="46"/>
  <c r="AB36" i="46"/>
  <c r="AB17" i="46"/>
  <c r="AB8" i="46"/>
  <c r="AB12" i="46"/>
  <c r="AB38" i="46"/>
  <c r="AB10" i="46"/>
  <c r="AB71" i="46"/>
  <c r="AZ71" i="46" s="1"/>
  <c r="AB61" i="46"/>
  <c r="AZ58" i="46" s="1"/>
  <c r="AB31" i="46"/>
  <c r="AB24" i="46"/>
  <c r="AB49" i="46"/>
  <c r="AB51" i="46"/>
  <c r="AB40" i="46"/>
  <c r="AB41" i="46"/>
  <c r="AL38" i="10" s="1"/>
  <c r="AB50" i="46"/>
  <c r="AB9" i="46"/>
  <c r="AB37" i="46"/>
  <c r="AB7" i="46"/>
  <c r="AB53" i="46"/>
  <c r="AB52" i="46"/>
  <c r="AB27" i="46"/>
  <c r="AB39" i="46"/>
  <c r="AB15" i="46"/>
  <c r="AB46" i="46"/>
  <c r="AB32" i="46"/>
  <c r="AB44" i="46"/>
  <c r="AB48" i="46"/>
  <c r="AB30" i="46"/>
  <c r="AB26" i="46"/>
  <c r="AB20" i="46"/>
  <c r="AB13" i="46"/>
  <c r="AB5" i="46"/>
  <c r="AB14" i="46"/>
  <c r="AB21" i="46"/>
  <c r="AH71" i="46"/>
  <c r="BC71" i="46" s="1"/>
  <c r="AH70" i="46"/>
  <c r="BC70" i="46" s="1"/>
  <c r="AH68" i="46"/>
  <c r="AH35" i="46"/>
  <c r="AH64" i="46"/>
  <c r="AH72" i="46"/>
  <c r="BC72" i="46" s="1"/>
  <c r="AH67" i="46"/>
  <c r="AH65" i="46"/>
  <c r="AH61" i="46"/>
  <c r="AH58" i="46"/>
  <c r="AH34" i="46"/>
  <c r="BC68" i="46" s="1"/>
  <c r="AH25" i="46"/>
  <c r="AH60" i="46"/>
  <c r="AH57" i="46"/>
  <c r="AH69" i="46"/>
  <c r="BC67" i="46" s="1"/>
  <c r="AH62" i="46"/>
  <c r="AH56" i="46"/>
  <c r="AH6" i="46"/>
  <c r="AH30" i="46"/>
  <c r="AH59" i="46"/>
  <c r="AH55" i="46"/>
  <c r="AH54" i="46"/>
  <c r="AH66" i="46"/>
  <c r="AH23" i="46"/>
  <c r="AH26" i="46"/>
  <c r="AH8" i="46"/>
  <c r="AH37" i="46"/>
  <c r="AH12" i="46"/>
  <c r="AH20" i="46"/>
  <c r="AH63" i="46"/>
  <c r="AH31" i="46"/>
  <c r="AH11" i="46"/>
  <c r="AH43" i="46"/>
  <c r="AH22" i="46"/>
  <c r="AH47" i="46"/>
  <c r="AH24" i="46"/>
  <c r="AH49" i="46"/>
  <c r="AH51" i="46"/>
  <c r="AH13" i="46"/>
  <c r="AH7" i="46"/>
  <c r="AH5" i="46"/>
  <c r="AH16" i="46"/>
  <c r="AH29" i="46"/>
  <c r="AH33" i="46"/>
  <c r="AH36" i="46"/>
  <c r="AH38" i="46"/>
  <c r="AH10" i="46"/>
  <c r="AH21" i="46"/>
  <c r="AH14" i="46"/>
  <c r="AH46" i="46"/>
  <c r="AH32" i="46"/>
  <c r="AH44" i="46"/>
  <c r="AH41" i="46"/>
  <c r="AH28" i="46"/>
  <c r="AH40" i="46"/>
  <c r="AH50" i="46"/>
  <c r="AH9" i="46"/>
  <c r="AH52" i="46"/>
  <c r="AH17" i="46"/>
  <c r="AH27" i="46"/>
  <c r="AH39" i="46"/>
  <c r="AH15" i="46"/>
  <c r="AH53" i="46"/>
  <c r="AH45" i="46"/>
  <c r="AH48" i="46"/>
  <c r="L70" i="46"/>
  <c r="AR70" i="46" s="1"/>
  <c r="L72" i="46"/>
  <c r="AR72" i="46" s="1"/>
  <c r="L71" i="46"/>
  <c r="AR71" i="46" s="1"/>
  <c r="L67" i="46"/>
  <c r="L66" i="46"/>
  <c r="L68" i="46"/>
  <c r="L60" i="46"/>
  <c r="L65" i="46"/>
  <c r="L63" i="46"/>
  <c r="L59" i="46"/>
  <c r="L56" i="46"/>
  <c r="L58" i="46"/>
  <c r="L57" i="46"/>
  <c r="L54" i="46"/>
  <c r="L69" i="46"/>
  <c r="L64" i="46"/>
  <c r="L62" i="46"/>
  <c r="L61" i="46"/>
  <c r="L55" i="46"/>
  <c r="L43" i="46"/>
  <c r="L47" i="46"/>
  <c r="L29" i="46"/>
  <c r="L45" i="46"/>
  <c r="L33" i="46"/>
  <c r="L28" i="46"/>
  <c r="L36" i="46"/>
  <c r="L30" i="46"/>
  <c r="L38" i="46"/>
  <c r="L10" i="46"/>
  <c r="L49" i="46"/>
  <c r="L51" i="46"/>
  <c r="L40" i="46"/>
  <c r="L41" i="46"/>
  <c r="L50" i="46"/>
  <c r="L26" i="46"/>
  <c r="L20" i="46"/>
  <c r="L52" i="46"/>
  <c r="L39" i="46"/>
  <c r="L31" i="46"/>
  <c r="L27" i="46"/>
  <c r="L32" i="46"/>
  <c r="L44" i="46"/>
  <c r="L37" i="46"/>
  <c r="L13" i="46"/>
  <c r="L53" i="46"/>
  <c r="L46" i="46"/>
  <c r="L48" i="46"/>
  <c r="T70" i="46"/>
  <c r="AV70" i="46" s="1"/>
  <c r="T35" i="46"/>
  <c r="T72" i="46"/>
  <c r="AV72" i="46" s="1"/>
  <c r="T34" i="46"/>
  <c r="T68" i="46"/>
  <c r="T67" i="46"/>
  <c r="T69" i="46"/>
  <c r="T66" i="46"/>
  <c r="T71" i="46"/>
  <c r="AV71" i="46" s="1"/>
  <c r="T64" i="46"/>
  <c r="T25" i="46"/>
  <c r="T60" i="46"/>
  <c r="T63" i="46"/>
  <c r="T59" i="46"/>
  <c r="T56" i="46"/>
  <c r="T65" i="46"/>
  <c r="T61" i="46"/>
  <c r="T54" i="46"/>
  <c r="T16" i="46"/>
  <c r="T17" i="46"/>
  <c r="T57" i="46"/>
  <c r="T23" i="46"/>
  <c r="T58" i="46"/>
  <c r="T31" i="46"/>
  <c r="T11" i="46"/>
  <c r="T43" i="46"/>
  <c r="T22" i="46"/>
  <c r="T47" i="46"/>
  <c r="T30" i="46"/>
  <c r="T29" i="46"/>
  <c r="T45" i="46"/>
  <c r="T33" i="46"/>
  <c r="T28" i="46"/>
  <c r="T36" i="46"/>
  <c r="T62" i="46"/>
  <c r="T26" i="46"/>
  <c r="T37" i="46"/>
  <c r="T20" i="46"/>
  <c r="T38" i="46"/>
  <c r="T10" i="46"/>
  <c r="T55" i="46"/>
  <c r="T27" i="46"/>
  <c r="T46" i="46"/>
  <c r="T40" i="46"/>
  <c r="T41" i="46"/>
  <c r="T50" i="46"/>
  <c r="T9" i="46"/>
  <c r="T8" i="46"/>
  <c r="T13" i="46"/>
  <c r="T5" i="46"/>
  <c r="T48" i="46"/>
  <c r="T52" i="46"/>
  <c r="T24" i="46"/>
  <c r="T53" i="46"/>
  <c r="T49" i="46"/>
  <c r="T39" i="46"/>
  <c r="T15" i="46"/>
  <c r="T14" i="46"/>
  <c r="T6" i="46"/>
  <c r="T12" i="46"/>
  <c r="T7" i="46"/>
  <c r="T21" i="46"/>
  <c r="T51" i="46"/>
  <c r="T32" i="46"/>
  <c r="T44" i="46"/>
  <c r="Z71" i="46"/>
  <c r="AY71" i="46" s="1"/>
  <c r="Z70" i="46"/>
  <c r="AY70" i="46" s="1"/>
  <c r="Z68" i="46"/>
  <c r="Z35" i="46"/>
  <c r="Z69" i="46"/>
  <c r="Z64" i="46"/>
  <c r="Z67" i="46"/>
  <c r="Z61" i="46"/>
  <c r="Z58" i="46"/>
  <c r="Z72" i="46"/>
  <c r="AY72" i="46" s="1"/>
  <c r="Z66" i="46"/>
  <c r="Z25" i="46"/>
  <c r="Z60" i="46"/>
  <c r="Z57" i="46"/>
  <c r="Z17" i="46"/>
  <c r="Z55" i="46"/>
  <c r="Z6" i="46"/>
  <c r="Z30" i="46"/>
  <c r="Z63" i="46"/>
  <c r="Z54" i="46"/>
  <c r="Z26" i="46"/>
  <c r="Z8" i="46"/>
  <c r="Z37" i="46"/>
  <c r="Z12" i="46"/>
  <c r="Z20" i="46"/>
  <c r="Z16" i="46"/>
  <c r="Z11" i="46"/>
  <c r="Z43" i="46"/>
  <c r="Z22" i="46"/>
  <c r="Z47" i="46"/>
  <c r="Z56" i="46"/>
  <c r="Z27" i="46"/>
  <c r="Z46" i="46"/>
  <c r="Z13" i="46"/>
  <c r="Z7" i="46"/>
  <c r="Z5" i="46"/>
  <c r="Z23" i="46"/>
  <c r="Z45" i="46"/>
  <c r="Z28" i="46"/>
  <c r="Z38" i="46"/>
  <c r="Z10" i="46"/>
  <c r="Z21" i="46"/>
  <c r="Z14" i="46"/>
  <c r="Z31" i="46"/>
  <c r="Z49" i="46"/>
  <c r="Z39" i="46"/>
  <c r="Z15" i="46"/>
  <c r="Z9" i="46"/>
  <c r="Z36" i="46"/>
  <c r="Z34" i="46"/>
  <c r="Z33" i="46"/>
  <c r="Z41" i="46"/>
  <c r="Z53" i="46"/>
  <c r="Z52" i="46"/>
  <c r="Z62" i="46"/>
  <c r="Z24" i="46"/>
  <c r="Z51" i="46"/>
  <c r="Z32" i="46"/>
  <c r="Z44" i="46"/>
  <c r="Z48" i="46"/>
  <c r="Z65" i="46"/>
  <c r="Z59" i="46"/>
  <c r="Z29" i="46"/>
  <c r="Z40" i="46"/>
  <c r="Z50" i="46"/>
  <c r="AO65" i="46"/>
  <c r="AH35" i="45"/>
  <c r="AH48" i="45"/>
  <c r="AH77" i="45"/>
  <c r="AH47" i="45"/>
  <c r="AH76" i="45"/>
  <c r="AH46" i="45"/>
  <c r="AH55" i="45"/>
  <c r="AH27" i="45"/>
  <c r="AH45" i="45"/>
  <c r="AH75" i="45"/>
  <c r="AH34" i="45"/>
  <c r="AH23" i="45"/>
  <c r="AH74" i="45"/>
  <c r="AH13" i="45"/>
  <c r="AH25" i="45"/>
  <c r="AH58" i="45"/>
  <c r="AH18" i="45"/>
  <c r="AH28" i="45"/>
  <c r="AH54" i="45"/>
  <c r="AH39" i="45"/>
  <c r="AH71" i="45"/>
  <c r="AH73" i="45"/>
  <c r="AH60" i="45"/>
  <c r="AH72" i="45"/>
  <c r="AH62" i="45"/>
  <c r="AH16" i="45"/>
  <c r="AH43" i="45"/>
  <c r="AH17" i="45"/>
  <c r="AH21" i="45"/>
  <c r="AH51" i="45"/>
  <c r="AH69" i="45"/>
  <c r="AH40" i="45"/>
  <c r="AH61" i="45"/>
  <c r="AH68" i="45"/>
  <c r="AH59" i="45"/>
  <c r="AH42" i="45"/>
  <c r="AH41" i="45"/>
  <c r="AH52" i="45"/>
  <c r="AH19" i="45"/>
  <c r="AH70" i="45"/>
  <c r="AH32" i="45"/>
  <c r="AH37" i="45"/>
  <c r="AH9" i="45"/>
  <c r="AH50" i="45"/>
  <c r="AH8" i="45"/>
  <c r="AH22" i="45"/>
  <c r="AH38" i="45"/>
  <c r="AH20" i="45"/>
  <c r="AH63" i="45"/>
  <c r="AH67" i="45"/>
  <c r="AH66" i="45"/>
  <c r="AH53" i="45"/>
  <c r="AH26" i="45"/>
  <c r="AH5" i="45"/>
  <c r="AH11" i="45"/>
  <c r="AH31" i="45"/>
  <c r="AH65" i="45"/>
  <c r="AH64" i="45"/>
  <c r="AH30" i="45"/>
  <c r="AH29" i="45"/>
  <c r="AH6" i="45"/>
  <c r="AH33" i="45"/>
  <c r="AH15" i="45"/>
  <c r="AH49" i="45"/>
  <c r="AH36" i="45"/>
  <c r="AH14" i="45"/>
  <c r="AH7" i="45"/>
  <c r="AH12" i="45"/>
  <c r="AD76" i="45"/>
  <c r="AD27" i="45"/>
  <c r="AD75" i="45"/>
  <c r="AD35" i="45"/>
  <c r="AD48" i="45"/>
  <c r="AD34" i="45"/>
  <c r="AD77" i="45"/>
  <c r="AD46" i="45"/>
  <c r="AD47" i="45"/>
  <c r="AD45" i="45"/>
  <c r="AD55" i="45"/>
  <c r="AD25" i="45"/>
  <c r="AD73" i="45"/>
  <c r="AD74" i="45"/>
  <c r="AD23" i="45"/>
  <c r="AD60" i="45"/>
  <c r="AD72" i="45"/>
  <c r="AD62" i="45"/>
  <c r="AD21" i="45"/>
  <c r="AD40" i="45"/>
  <c r="AD19" i="45"/>
  <c r="AD58" i="45"/>
  <c r="AD18" i="45"/>
  <c r="AD28" i="45"/>
  <c r="AD13" i="45"/>
  <c r="AD61" i="45"/>
  <c r="AD68" i="45"/>
  <c r="AD54" i="45"/>
  <c r="AD16" i="45"/>
  <c r="AD52" i="45"/>
  <c r="AD70" i="45"/>
  <c r="AD67" i="45"/>
  <c r="AD39" i="45"/>
  <c r="AD43" i="45"/>
  <c r="AD17" i="45"/>
  <c r="AD71" i="45"/>
  <c r="AD32" i="45"/>
  <c r="AD37" i="45"/>
  <c r="AD6" i="45"/>
  <c r="AD51" i="45"/>
  <c r="AD42" i="45"/>
  <c r="AD59" i="45"/>
  <c r="AD65" i="45"/>
  <c r="AD53" i="45"/>
  <c r="AD26" i="45"/>
  <c r="AD5" i="45"/>
  <c r="AD11" i="45"/>
  <c r="AD31" i="45"/>
  <c r="AD69" i="45"/>
  <c r="AD64" i="45"/>
  <c r="AD50" i="45"/>
  <c r="AD8" i="45"/>
  <c r="AD22" i="45"/>
  <c r="AD38" i="45"/>
  <c r="AD20" i="45"/>
  <c r="AD63" i="45"/>
  <c r="AD66" i="45"/>
  <c r="AD9" i="45"/>
  <c r="AD12" i="45"/>
  <c r="AD15" i="45"/>
  <c r="AD41" i="45"/>
  <c r="AD14" i="45"/>
  <c r="AD30" i="45"/>
  <c r="AD29" i="45"/>
  <c r="AD49" i="45"/>
  <c r="AD36" i="45"/>
  <c r="AD33" i="45"/>
  <c r="AD7" i="45"/>
  <c r="R35" i="45"/>
  <c r="R77" i="45"/>
  <c r="R76" i="45"/>
  <c r="R75" i="45"/>
  <c r="R47" i="45"/>
  <c r="R46" i="45"/>
  <c r="R45" i="45"/>
  <c r="R48" i="45"/>
  <c r="R34" i="45"/>
  <c r="R23" i="45"/>
  <c r="R74" i="45"/>
  <c r="R55" i="45"/>
  <c r="R13" i="45"/>
  <c r="R25" i="45"/>
  <c r="R73" i="45"/>
  <c r="R58" i="45"/>
  <c r="R18" i="45"/>
  <c r="R28" i="45"/>
  <c r="R27" i="45"/>
  <c r="R54" i="45"/>
  <c r="R39" i="45"/>
  <c r="R71" i="45"/>
  <c r="R60" i="45"/>
  <c r="R72" i="45"/>
  <c r="R62" i="45"/>
  <c r="R40" i="45"/>
  <c r="R43" i="45"/>
  <c r="R17" i="45"/>
  <c r="R19" i="45"/>
  <c r="R51" i="45"/>
  <c r="R69" i="45"/>
  <c r="R16" i="45"/>
  <c r="R61" i="45"/>
  <c r="R68" i="45"/>
  <c r="R70" i="45"/>
  <c r="R42" i="45"/>
  <c r="R41" i="45"/>
  <c r="R21" i="45"/>
  <c r="R59" i="45"/>
  <c r="R32" i="45"/>
  <c r="R37" i="45"/>
  <c r="R9" i="45"/>
  <c r="R8" i="45"/>
  <c r="R22" i="45"/>
  <c r="R38" i="45"/>
  <c r="R20" i="45"/>
  <c r="R63" i="45"/>
  <c r="R67" i="45"/>
  <c r="R66" i="45"/>
  <c r="R50" i="45"/>
  <c r="R53" i="45"/>
  <c r="R26" i="45"/>
  <c r="R5" i="45"/>
  <c r="R11" i="45"/>
  <c r="R31" i="45"/>
  <c r="R30" i="45"/>
  <c r="R29" i="45"/>
  <c r="R64" i="45"/>
  <c r="R33" i="45"/>
  <c r="R15" i="45"/>
  <c r="R52" i="45"/>
  <c r="R65" i="45"/>
  <c r="R6" i="45"/>
  <c r="R49" i="45"/>
  <c r="R36" i="45"/>
  <c r="R14" i="45"/>
  <c r="R7" i="45"/>
  <c r="R12" i="45"/>
  <c r="Z35" i="45"/>
  <c r="Z77" i="45"/>
  <c r="Z76" i="45"/>
  <c r="Z48" i="45"/>
  <c r="Z46" i="45"/>
  <c r="Z55" i="45"/>
  <c r="Z47" i="45"/>
  <c r="Z45" i="45"/>
  <c r="Z27" i="45"/>
  <c r="Z34" i="45"/>
  <c r="Z23" i="45"/>
  <c r="Z13" i="45"/>
  <c r="Z25" i="45"/>
  <c r="Z75" i="45"/>
  <c r="Z58" i="45"/>
  <c r="Z18" i="45"/>
  <c r="Z28" i="45"/>
  <c r="Z54" i="45"/>
  <c r="Z39" i="45"/>
  <c r="Z71" i="45"/>
  <c r="Z74" i="45"/>
  <c r="Z60" i="45"/>
  <c r="Z72" i="45"/>
  <c r="Z62" i="45"/>
  <c r="Z19" i="45"/>
  <c r="Z43" i="45"/>
  <c r="Z17" i="45"/>
  <c r="Z51" i="45"/>
  <c r="Z69" i="45"/>
  <c r="Z73" i="45"/>
  <c r="Z21" i="45"/>
  <c r="Z61" i="45"/>
  <c r="Z68" i="45"/>
  <c r="Z67" i="45"/>
  <c r="Z42" i="45"/>
  <c r="Z41" i="45"/>
  <c r="Z40" i="45"/>
  <c r="Z16" i="45"/>
  <c r="Z52" i="45"/>
  <c r="Z32" i="45"/>
  <c r="Z37" i="45"/>
  <c r="Z66" i="45"/>
  <c r="Z6" i="45"/>
  <c r="Z8" i="45"/>
  <c r="Z22" i="45"/>
  <c r="Z38" i="45"/>
  <c r="Z20" i="45"/>
  <c r="Z63" i="45"/>
  <c r="Z65" i="45"/>
  <c r="Z59" i="45"/>
  <c r="Z9" i="45"/>
  <c r="Z53" i="45"/>
  <c r="Z26" i="45"/>
  <c r="Z5" i="45"/>
  <c r="Z11" i="45"/>
  <c r="Z31" i="45"/>
  <c r="Z70" i="45"/>
  <c r="Z33" i="45"/>
  <c r="Z7" i="45"/>
  <c r="Z29" i="45"/>
  <c r="Z64" i="45"/>
  <c r="Z50" i="45"/>
  <c r="Z12" i="45"/>
  <c r="Z15" i="45"/>
  <c r="Z30" i="45"/>
  <c r="Z49" i="45"/>
  <c r="Z36" i="45"/>
  <c r="Z14" i="45"/>
  <c r="J77" i="45"/>
  <c r="J76" i="45"/>
  <c r="J27" i="45"/>
  <c r="J48" i="45"/>
  <c r="J46" i="45"/>
  <c r="J75" i="45"/>
  <c r="J45" i="45"/>
  <c r="J34" i="45"/>
  <c r="J55" i="45"/>
  <c r="J13" i="45"/>
  <c r="J47" i="45"/>
  <c r="J25" i="45"/>
  <c r="J58" i="45"/>
  <c r="J28" i="45"/>
  <c r="J73" i="45"/>
  <c r="J54" i="45"/>
  <c r="J39" i="45"/>
  <c r="J71" i="45"/>
  <c r="J60" i="45"/>
  <c r="J72" i="45"/>
  <c r="J62" i="45"/>
  <c r="J17" i="45"/>
  <c r="J74" i="45"/>
  <c r="J40" i="45"/>
  <c r="J51" i="45"/>
  <c r="J69" i="45"/>
  <c r="J16" i="45"/>
  <c r="J61" i="45"/>
  <c r="J68" i="45"/>
  <c r="J52" i="45"/>
  <c r="J41" i="45"/>
  <c r="J70" i="45"/>
  <c r="J67" i="45"/>
  <c r="J37" i="45"/>
  <c r="J59" i="45"/>
  <c r="J66" i="45"/>
  <c r="J64" i="45"/>
  <c r="J38" i="45"/>
  <c r="J63" i="45"/>
  <c r="J65" i="45"/>
  <c r="J53" i="45"/>
  <c r="J31" i="45"/>
  <c r="J7" i="45"/>
  <c r="J36" i="45"/>
  <c r="N76" i="45"/>
  <c r="N27" i="45"/>
  <c r="N75" i="45"/>
  <c r="N35" i="45"/>
  <c r="N48" i="45"/>
  <c r="N77" i="45"/>
  <c r="N34" i="45"/>
  <c r="N47" i="45"/>
  <c r="N46" i="45"/>
  <c r="N25" i="45"/>
  <c r="N73" i="45"/>
  <c r="N45" i="45"/>
  <c r="N74" i="45"/>
  <c r="N23" i="45"/>
  <c r="N55" i="45"/>
  <c r="N60" i="45"/>
  <c r="N72" i="45"/>
  <c r="N62" i="45"/>
  <c r="N13" i="45"/>
  <c r="N21" i="45"/>
  <c r="N40" i="45"/>
  <c r="N19" i="45"/>
  <c r="N58" i="45"/>
  <c r="N18" i="45"/>
  <c r="N28" i="45"/>
  <c r="N39" i="45"/>
  <c r="N16" i="45"/>
  <c r="N61" i="45"/>
  <c r="N68" i="45"/>
  <c r="N71" i="45"/>
  <c r="N52" i="45"/>
  <c r="N70" i="45"/>
  <c r="N67" i="45"/>
  <c r="N43" i="45"/>
  <c r="N17" i="45"/>
  <c r="N54" i="45"/>
  <c r="N51" i="45"/>
  <c r="N32" i="45"/>
  <c r="N37" i="45"/>
  <c r="N6" i="45"/>
  <c r="N69" i="45"/>
  <c r="N42" i="45"/>
  <c r="N65" i="45"/>
  <c r="N50" i="45"/>
  <c r="N53" i="45"/>
  <c r="N26" i="45"/>
  <c r="N5" i="45"/>
  <c r="N11" i="45"/>
  <c r="N31" i="45"/>
  <c r="N64" i="45"/>
  <c r="N8" i="45"/>
  <c r="N22" i="45"/>
  <c r="N38" i="45"/>
  <c r="N20" i="45"/>
  <c r="N63" i="45"/>
  <c r="N12" i="45"/>
  <c r="N15" i="45"/>
  <c r="N9" i="45"/>
  <c r="N49" i="45"/>
  <c r="N14" i="45"/>
  <c r="N7" i="45"/>
  <c r="N66" i="45"/>
  <c r="N41" i="45"/>
  <c r="N30" i="45"/>
  <c r="N29" i="45"/>
  <c r="N36" i="45"/>
  <c r="N59" i="45"/>
  <c r="N33" i="45"/>
  <c r="F76" i="45"/>
  <c r="F75" i="45"/>
  <c r="F48" i="45"/>
  <c r="F34" i="45"/>
  <c r="F77" i="45"/>
  <c r="F47" i="45"/>
  <c r="F46" i="45"/>
  <c r="F74" i="45"/>
  <c r="F73" i="45"/>
  <c r="F72" i="45"/>
  <c r="F62" i="45"/>
  <c r="F21" i="45"/>
  <c r="F19" i="45"/>
  <c r="F45" i="45"/>
  <c r="F13" i="45"/>
  <c r="F18" i="45"/>
  <c r="F28" i="45"/>
  <c r="F16" i="45"/>
  <c r="F61" i="45"/>
  <c r="F68" i="45"/>
  <c r="F70" i="45"/>
  <c r="F67" i="45"/>
  <c r="F71" i="45"/>
  <c r="F43" i="45"/>
  <c r="F32" i="45"/>
  <c r="F37" i="45"/>
  <c r="F6" i="45"/>
  <c r="F69" i="45"/>
  <c r="F42" i="45"/>
  <c r="F26" i="45"/>
  <c r="F5" i="45"/>
  <c r="F11" i="45"/>
  <c r="F66" i="45"/>
  <c r="F65" i="45"/>
  <c r="F41" i="45"/>
  <c r="F8" i="45"/>
  <c r="F22" i="45"/>
  <c r="F20" i="45"/>
  <c r="F63" i="45"/>
  <c r="F64" i="45"/>
  <c r="F49" i="45"/>
  <c r="F14" i="45"/>
  <c r="F12" i="45"/>
  <c r="F15" i="45"/>
  <c r="F30" i="45"/>
  <c r="F50" i="45"/>
  <c r="F33" i="45"/>
  <c r="F7" i="45"/>
  <c r="F9" i="45"/>
  <c r="F29" i="45"/>
  <c r="V76" i="45"/>
  <c r="V27" i="45"/>
  <c r="V75" i="45"/>
  <c r="V35" i="45"/>
  <c r="V48" i="45"/>
  <c r="V34" i="45"/>
  <c r="V47" i="45"/>
  <c r="V46" i="45"/>
  <c r="V74" i="45"/>
  <c r="V25" i="45"/>
  <c r="V77" i="45"/>
  <c r="V45" i="45"/>
  <c r="V73" i="45"/>
  <c r="V23" i="45"/>
  <c r="V13" i="45"/>
  <c r="V60" i="45"/>
  <c r="V72" i="45"/>
  <c r="V62" i="45"/>
  <c r="V21" i="45"/>
  <c r="V40" i="45"/>
  <c r="V19" i="45"/>
  <c r="V58" i="45"/>
  <c r="V18" i="45"/>
  <c r="V28" i="45"/>
  <c r="V55" i="45"/>
  <c r="V71" i="45"/>
  <c r="V16" i="45"/>
  <c r="V61" i="45"/>
  <c r="V68" i="45"/>
  <c r="V52" i="45"/>
  <c r="V70" i="45"/>
  <c r="V67" i="45"/>
  <c r="V54" i="45"/>
  <c r="V43" i="45"/>
  <c r="V17" i="45"/>
  <c r="V39" i="45"/>
  <c r="V69" i="45"/>
  <c r="V59" i="45"/>
  <c r="V32" i="45"/>
  <c r="V37" i="45"/>
  <c r="V6" i="45"/>
  <c r="V42" i="45"/>
  <c r="V64" i="45"/>
  <c r="V41" i="45"/>
  <c r="V53" i="45"/>
  <c r="V26" i="45"/>
  <c r="V5" i="45"/>
  <c r="V11" i="45"/>
  <c r="V31" i="45"/>
  <c r="V51" i="45"/>
  <c r="V66" i="45"/>
  <c r="V65" i="45"/>
  <c r="V8" i="45"/>
  <c r="V22" i="45"/>
  <c r="V38" i="45"/>
  <c r="V20" i="45"/>
  <c r="V63" i="45"/>
  <c r="V49" i="45"/>
  <c r="V36" i="45"/>
  <c r="V14" i="45"/>
  <c r="V50" i="45"/>
  <c r="V12" i="45"/>
  <c r="V15" i="45"/>
  <c r="V30" i="45"/>
  <c r="V29" i="45"/>
  <c r="V9" i="45"/>
  <c r="V33" i="45"/>
  <c r="V7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21" i="44"/>
  <c r="V37" i="44"/>
  <c r="V46" i="44"/>
  <c r="V49" i="44"/>
  <c r="V17" i="44"/>
  <c r="V7" i="44"/>
  <c r="V40" i="44"/>
  <c r="V20" i="44"/>
  <c r="V5" i="44"/>
  <c r="V44" i="44"/>
  <c r="V43" i="44"/>
  <c r="V12" i="44"/>
  <c r="V35" i="44"/>
  <c r="V22" i="44"/>
  <c r="V31" i="44"/>
  <c r="V30" i="44"/>
  <c r="V10" i="44"/>
  <c r="V15" i="44"/>
  <c r="V26" i="44"/>
  <c r="V9" i="44"/>
  <c r="V33" i="44"/>
  <c r="V29" i="44"/>
  <c r="V28" i="44"/>
  <c r="V18" i="44"/>
  <c r="V39" i="44"/>
  <c r="V8" i="44"/>
  <c r="V11" i="44"/>
  <c r="V16" i="44"/>
  <c r="V13" i="44"/>
  <c r="V36" i="44"/>
  <c r="V38" i="44"/>
  <c r="V45" i="44"/>
  <c r="V25" i="44"/>
  <c r="V42" i="44"/>
  <c r="V27" i="44"/>
  <c r="V32" i="44"/>
  <c r="V47" i="44"/>
  <c r="V41" i="44"/>
  <c r="V14" i="44"/>
  <c r="V34" i="44"/>
  <c r="V19" i="44"/>
  <c r="V23" i="44"/>
  <c r="V6" i="44"/>
  <c r="V24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32" i="44"/>
  <c r="N50" i="44"/>
  <c r="N17" i="44"/>
  <c r="N37" i="44"/>
  <c r="N46" i="44"/>
  <c r="N38" i="44"/>
  <c r="N7" i="44"/>
  <c r="N40" i="44"/>
  <c r="N20" i="44"/>
  <c r="N49" i="44"/>
  <c r="N47" i="44"/>
  <c r="N44" i="44"/>
  <c r="N43" i="44"/>
  <c r="N22" i="44"/>
  <c r="N35" i="44"/>
  <c r="N12" i="44"/>
  <c r="N23" i="44"/>
  <c r="N45" i="44"/>
  <c r="N30" i="44"/>
  <c r="N10" i="44"/>
  <c r="N15" i="44"/>
  <c r="N26" i="44"/>
  <c r="N9" i="44"/>
  <c r="N33" i="44"/>
  <c r="N21" i="44"/>
  <c r="N42" i="44"/>
  <c r="N28" i="44"/>
  <c r="N18" i="44"/>
  <c r="N39" i="44"/>
  <c r="N8" i="44"/>
  <c r="N54" i="44"/>
  <c r="N31" i="44"/>
  <c r="N19" i="44"/>
  <c r="N25" i="44"/>
  <c r="N36" i="44"/>
  <c r="N16" i="44"/>
  <c r="N41" i="44"/>
  <c r="N5" i="44"/>
  <c r="N29" i="44"/>
  <c r="N27" i="44"/>
  <c r="N6" i="44"/>
  <c r="N11" i="44"/>
  <c r="N13" i="44"/>
  <c r="N14" i="44"/>
  <c r="N34" i="44"/>
  <c r="N24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37" i="44"/>
  <c r="F46" i="44"/>
  <c r="F57" i="44"/>
  <c r="F17" i="44"/>
  <c r="F21" i="44"/>
  <c r="F40" i="44"/>
  <c r="F20" i="44"/>
  <c r="F53" i="44"/>
  <c r="F5" i="44"/>
  <c r="F44" i="44"/>
  <c r="F35" i="44"/>
  <c r="F30" i="44"/>
  <c r="F10" i="44"/>
  <c r="F15" i="44"/>
  <c r="F26" i="44"/>
  <c r="F9" i="44"/>
  <c r="F47" i="44"/>
  <c r="F29" i="44"/>
  <c r="F28" i="44"/>
  <c r="F18" i="44"/>
  <c r="F39" i="44"/>
  <c r="F8" i="44"/>
  <c r="F45" i="44"/>
  <c r="F11" i="44"/>
  <c r="F13" i="44"/>
  <c r="F36" i="44"/>
  <c r="F25" i="44"/>
  <c r="F42" i="44"/>
  <c r="F41" i="44"/>
  <c r="F14" i="44"/>
  <c r="F22" i="44"/>
  <c r="F43" i="44"/>
  <c r="F27" i="44"/>
  <c r="F24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32" i="44"/>
  <c r="AD52" i="44"/>
  <c r="AD48" i="44"/>
  <c r="AD57" i="44"/>
  <c r="BA57" i="44" s="1"/>
  <c r="AD54" i="44"/>
  <c r="AD51" i="44"/>
  <c r="AD53" i="44"/>
  <c r="AD50" i="44"/>
  <c r="AD38" i="44"/>
  <c r="AD56" i="44"/>
  <c r="BA56" i="44" s="1"/>
  <c r="AD17" i="44"/>
  <c r="AD37" i="44"/>
  <c r="AD46" i="44"/>
  <c r="AD7" i="44"/>
  <c r="AD40" i="44"/>
  <c r="AD20" i="44"/>
  <c r="AD21" i="44"/>
  <c r="AD47" i="44"/>
  <c r="AD23" i="44"/>
  <c r="AD44" i="44"/>
  <c r="AD43" i="44"/>
  <c r="AD22" i="44"/>
  <c r="AD35" i="44"/>
  <c r="AD49" i="44"/>
  <c r="AD45" i="44"/>
  <c r="AD30" i="44"/>
  <c r="AD10" i="44"/>
  <c r="AD15" i="44"/>
  <c r="AD26" i="44"/>
  <c r="AD9" i="44"/>
  <c r="AD33" i="44"/>
  <c r="AD5" i="44"/>
  <c r="AD42" i="44"/>
  <c r="AD28" i="44"/>
  <c r="AD18" i="44"/>
  <c r="AD39" i="44"/>
  <c r="AD8" i="44"/>
  <c r="AD12" i="44"/>
  <c r="AD19" i="44"/>
  <c r="AD25" i="44"/>
  <c r="AD36" i="44"/>
  <c r="AD31" i="44"/>
  <c r="AD16" i="44"/>
  <c r="AD13" i="44"/>
  <c r="AD58" i="44"/>
  <c r="BA58" i="44" s="1"/>
  <c r="AD27" i="44"/>
  <c r="AD6" i="44"/>
  <c r="AD11" i="44"/>
  <c r="AD29" i="44"/>
  <c r="AD41" i="44"/>
  <c r="AD14" i="44"/>
  <c r="AD34" i="44"/>
  <c r="AD24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33" i="43"/>
  <c r="AB58" i="43"/>
  <c r="AZ58" i="43" s="1"/>
  <c r="AB50" i="43"/>
  <c r="AZ50" i="43" s="1"/>
  <c r="AB34" i="43"/>
  <c r="AB56" i="43"/>
  <c r="AZ56" i="43" s="1"/>
  <c r="AB49" i="43"/>
  <c r="AZ49" i="43" s="1"/>
  <c r="AB48" i="43"/>
  <c r="AZ48" i="43" s="1"/>
  <c r="AB26" i="43"/>
  <c r="AB46" i="43"/>
  <c r="AZ46" i="43" s="1"/>
  <c r="AB21" i="43"/>
  <c r="AB11" i="43"/>
  <c r="AB47" i="43"/>
  <c r="AZ47" i="43" s="1"/>
  <c r="AB10" i="43"/>
  <c r="AB15" i="43"/>
  <c r="AB45" i="43"/>
  <c r="AB31" i="43"/>
  <c r="AB22" i="43"/>
  <c r="AB54" i="43"/>
  <c r="AZ54" i="43" s="1"/>
  <c r="AB52" i="43"/>
  <c r="AZ52" i="43" s="1"/>
  <c r="AB17" i="43"/>
  <c r="AB23" i="43"/>
  <c r="AB6" i="43"/>
  <c r="AB5" i="43"/>
  <c r="AB42" i="43"/>
  <c r="AB39" i="43"/>
  <c r="AB8" i="43"/>
  <c r="AB44" i="43"/>
  <c r="AB41" i="43"/>
  <c r="AB27" i="43"/>
  <c r="AB20" i="43"/>
  <c r="AB12" i="43"/>
  <c r="AB9" i="43"/>
  <c r="AB35" i="43"/>
  <c r="AB38" i="43"/>
  <c r="AB14" i="43"/>
  <c r="AB13" i="43"/>
  <c r="AB30" i="43"/>
  <c r="AB32" i="43"/>
  <c r="AB7" i="43"/>
  <c r="AB43" i="43"/>
  <c r="AB19" i="43"/>
  <c r="AB37" i="43"/>
  <c r="AB18" i="43"/>
  <c r="AB24" i="43"/>
  <c r="AB29" i="43"/>
  <c r="AB28" i="43"/>
  <c r="AB40" i="43"/>
  <c r="AB25" i="43"/>
  <c r="AB36" i="43"/>
  <c r="AB16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6" i="43"/>
  <c r="Z47" i="43"/>
  <c r="AY47" i="43" s="1"/>
  <c r="Z62" i="43"/>
  <c r="AY62" i="43" s="1"/>
  <c r="Z59" i="43"/>
  <c r="AY59" i="43" s="1"/>
  <c r="Z51" i="43"/>
  <c r="AY51" i="43" s="1"/>
  <c r="Z33" i="43"/>
  <c r="Z57" i="43"/>
  <c r="AY57" i="43" s="1"/>
  <c r="Z50" i="43"/>
  <c r="AY50" i="43" s="1"/>
  <c r="Z34" i="43"/>
  <c r="Z49" i="43"/>
  <c r="AY49" i="43" s="1"/>
  <c r="Z8" i="43"/>
  <c r="Z28" i="43"/>
  <c r="Z55" i="43"/>
  <c r="AY55" i="43" s="1"/>
  <c r="Z48" i="43"/>
  <c r="AY48" i="43" s="1"/>
  <c r="Z46" i="43"/>
  <c r="AY46" i="43" s="1"/>
  <c r="Z21" i="43"/>
  <c r="Z11" i="43"/>
  <c r="Z10" i="43"/>
  <c r="Z15" i="43"/>
  <c r="Z45" i="43"/>
  <c r="Z43" i="43"/>
  <c r="Z40" i="43"/>
  <c r="Z19" i="43"/>
  <c r="Z37" i="43"/>
  <c r="Z17" i="43"/>
  <c r="Z23" i="43"/>
  <c r="Z6" i="43"/>
  <c r="Z31" i="43"/>
  <c r="Z5" i="43"/>
  <c r="Z42" i="43"/>
  <c r="Z39" i="43"/>
  <c r="Z25" i="43"/>
  <c r="Z22" i="43"/>
  <c r="Z7" i="43"/>
  <c r="Z16" i="43"/>
  <c r="Z36" i="43"/>
  <c r="Z18" i="43"/>
  <c r="Z20" i="43"/>
  <c r="Z12" i="43"/>
  <c r="Z9" i="43"/>
  <c r="Z35" i="43"/>
  <c r="Z41" i="43"/>
  <c r="Z44" i="43"/>
  <c r="Z27" i="43"/>
  <c r="Z38" i="43"/>
  <c r="Z14" i="43"/>
  <c r="Z13" i="43"/>
  <c r="Z30" i="43"/>
  <c r="Z32" i="43"/>
  <c r="Z29" i="43"/>
  <c r="Z24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33" i="43"/>
  <c r="T50" i="43"/>
  <c r="AV50" i="43" s="1"/>
  <c r="T34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1" i="43"/>
  <c r="T11" i="43"/>
  <c r="T26" i="43"/>
  <c r="T10" i="43"/>
  <c r="T15" i="43"/>
  <c r="T45" i="43"/>
  <c r="T47" i="43"/>
  <c r="AV47" i="43" s="1"/>
  <c r="T31" i="43"/>
  <c r="T22" i="43"/>
  <c r="T28" i="43"/>
  <c r="T17" i="43"/>
  <c r="T23" i="43"/>
  <c r="T6" i="43"/>
  <c r="T5" i="43"/>
  <c r="T42" i="43"/>
  <c r="T39" i="43"/>
  <c r="T44" i="43"/>
  <c r="T41" i="43"/>
  <c r="T27" i="43"/>
  <c r="T40" i="43"/>
  <c r="T19" i="43"/>
  <c r="T38" i="43"/>
  <c r="T20" i="43"/>
  <c r="T12" i="43"/>
  <c r="T9" i="43"/>
  <c r="T35" i="43"/>
  <c r="T25" i="43"/>
  <c r="T37" i="43"/>
  <c r="T14" i="43"/>
  <c r="T13" i="43"/>
  <c r="T30" i="43"/>
  <c r="T32" i="43"/>
  <c r="T18" i="43"/>
  <c r="T24" i="43"/>
  <c r="T29" i="43"/>
  <c r="T8" i="43"/>
  <c r="T43" i="43"/>
  <c r="T7" i="43"/>
  <c r="T16" i="43"/>
  <c r="T36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6" i="43"/>
  <c r="R47" i="43"/>
  <c r="AU47" i="43" s="1"/>
  <c r="R72" i="43"/>
  <c r="AU72" i="43" s="1"/>
  <c r="R65" i="43"/>
  <c r="AU65" i="43" s="1"/>
  <c r="R55" i="43"/>
  <c r="AU55" i="43" s="1"/>
  <c r="R51" i="43"/>
  <c r="AU51" i="43" s="1"/>
  <c r="R33" i="43"/>
  <c r="R66" i="43"/>
  <c r="AU66" i="43" s="1"/>
  <c r="R59" i="43"/>
  <c r="AU59" i="43" s="1"/>
  <c r="R50" i="43"/>
  <c r="AU50" i="43" s="1"/>
  <c r="R34" i="43"/>
  <c r="R8" i="43"/>
  <c r="R28" i="43"/>
  <c r="R53" i="43"/>
  <c r="AU53" i="43" s="1"/>
  <c r="R49" i="43"/>
  <c r="AU49" i="43" s="1"/>
  <c r="R46" i="43"/>
  <c r="AU46" i="43" s="1"/>
  <c r="R21" i="43"/>
  <c r="R11" i="43"/>
  <c r="R48" i="43"/>
  <c r="AU48" i="43" s="1"/>
  <c r="R10" i="43"/>
  <c r="R15" i="43"/>
  <c r="R45" i="43"/>
  <c r="R22" i="43"/>
  <c r="R43" i="43"/>
  <c r="R40" i="43"/>
  <c r="R19" i="43"/>
  <c r="R37" i="43"/>
  <c r="R17" i="43"/>
  <c r="R23" i="43"/>
  <c r="R6" i="43"/>
  <c r="R5" i="43"/>
  <c r="R42" i="43"/>
  <c r="R39" i="43"/>
  <c r="R25" i="43"/>
  <c r="R31" i="43"/>
  <c r="R41" i="43"/>
  <c r="R27" i="43"/>
  <c r="R7" i="43"/>
  <c r="R16" i="43"/>
  <c r="R36" i="43"/>
  <c r="R18" i="43"/>
  <c r="R38" i="43"/>
  <c r="R20" i="43"/>
  <c r="R12" i="43"/>
  <c r="R9" i="43"/>
  <c r="R35" i="43"/>
  <c r="R14" i="43"/>
  <c r="R13" i="43"/>
  <c r="R30" i="43"/>
  <c r="R32" i="43"/>
  <c r="R44" i="43"/>
  <c r="R24" i="43"/>
  <c r="R29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34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26" i="43"/>
  <c r="V47" i="43"/>
  <c r="AW47" i="43" s="1"/>
  <c r="V63" i="43"/>
  <c r="AW63" i="43" s="1"/>
  <c r="V51" i="43"/>
  <c r="AW51" i="43" s="1"/>
  <c r="V10" i="43"/>
  <c r="V15" i="43"/>
  <c r="V45" i="43"/>
  <c r="V57" i="43"/>
  <c r="AW57" i="43" s="1"/>
  <c r="V33" i="43"/>
  <c r="V31" i="43"/>
  <c r="V22" i="43"/>
  <c r="V8" i="43"/>
  <c r="V28" i="43"/>
  <c r="V11" i="43"/>
  <c r="V5" i="43"/>
  <c r="V42" i="43"/>
  <c r="V39" i="43"/>
  <c r="V25" i="43"/>
  <c r="V44" i="43"/>
  <c r="V41" i="43"/>
  <c r="V46" i="43"/>
  <c r="AW46" i="43" s="1"/>
  <c r="V43" i="43"/>
  <c r="V40" i="43"/>
  <c r="V19" i="43"/>
  <c r="V6" i="43"/>
  <c r="V37" i="43"/>
  <c r="V14" i="43"/>
  <c r="V13" i="43"/>
  <c r="V30" i="43"/>
  <c r="V32" i="43"/>
  <c r="V12" i="43"/>
  <c r="V18" i="43"/>
  <c r="V24" i="43"/>
  <c r="V29" i="43"/>
  <c r="V38" i="43"/>
  <c r="V21" i="43"/>
  <c r="V17" i="43"/>
  <c r="V7" i="43"/>
  <c r="V16" i="43"/>
  <c r="V36" i="43"/>
  <c r="V23" i="43"/>
  <c r="V27" i="43"/>
  <c r="V20" i="43"/>
  <c r="V9" i="43"/>
  <c r="V35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34" i="43"/>
  <c r="F49" i="43"/>
  <c r="F48" i="43"/>
  <c r="F52" i="43"/>
  <c r="F26" i="43"/>
  <c r="F47" i="43"/>
  <c r="F45" i="43"/>
  <c r="F61" i="43"/>
  <c r="F54" i="43"/>
  <c r="F22" i="43"/>
  <c r="F57" i="43"/>
  <c r="F51" i="43"/>
  <c r="F33" i="43"/>
  <c r="F46" i="43"/>
  <c r="F5" i="43"/>
  <c r="F42" i="43"/>
  <c r="F39" i="43"/>
  <c r="F25" i="43"/>
  <c r="F21" i="43"/>
  <c r="F44" i="43"/>
  <c r="F41" i="43"/>
  <c r="F11" i="43"/>
  <c r="F43" i="43"/>
  <c r="F40" i="43"/>
  <c r="F17" i="43"/>
  <c r="F14" i="43"/>
  <c r="F13" i="43"/>
  <c r="F30" i="43"/>
  <c r="F12" i="43"/>
  <c r="F23" i="43"/>
  <c r="F38" i="43"/>
  <c r="F18" i="43"/>
  <c r="F24" i="43"/>
  <c r="F29" i="43"/>
  <c r="F6" i="43"/>
  <c r="F37" i="43"/>
  <c r="F7" i="43"/>
  <c r="F16" i="43"/>
  <c r="F36" i="43"/>
  <c r="F35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33" i="43"/>
  <c r="L54" i="43"/>
  <c r="AR54" i="43" s="1"/>
  <c r="L50" i="43"/>
  <c r="AR50" i="43" s="1"/>
  <c r="L34" i="43"/>
  <c r="L56" i="43"/>
  <c r="AR56" i="43" s="1"/>
  <c r="L49" i="43"/>
  <c r="AR49" i="43" s="1"/>
  <c r="L48" i="43"/>
  <c r="AR48" i="43" s="1"/>
  <c r="L46" i="43"/>
  <c r="AR46" i="43" s="1"/>
  <c r="L21" i="43"/>
  <c r="L52" i="43"/>
  <c r="AR52" i="43" s="1"/>
  <c r="L15" i="43"/>
  <c r="L45" i="43"/>
  <c r="L58" i="43"/>
  <c r="AR58" i="43" s="1"/>
  <c r="L31" i="43"/>
  <c r="L6" i="43"/>
  <c r="L47" i="43"/>
  <c r="AR47" i="43" s="1"/>
  <c r="L28" i="43"/>
  <c r="L5" i="43"/>
  <c r="L42" i="43"/>
  <c r="L39" i="43"/>
  <c r="L44" i="43"/>
  <c r="L41" i="43"/>
  <c r="L27" i="43"/>
  <c r="L43" i="43"/>
  <c r="L37" i="43"/>
  <c r="L20" i="43"/>
  <c r="L35" i="43"/>
  <c r="L40" i="43"/>
  <c r="L30" i="43"/>
  <c r="L32" i="43"/>
  <c r="L38" i="43"/>
  <c r="L29" i="43"/>
  <c r="L25" i="43"/>
  <c r="L16" i="43"/>
  <c r="L36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6" i="43"/>
  <c r="J47" i="43"/>
  <c r="AQ47" i="43" s="1"/>
  <c r="J51" i="43"/>
  <c r="AQ51" i="43" s="1"/>
  <c r="J33" i="43"/>
  <c r="J57" i="43"/>
  <c r="AQ57" i="43" s="1"/>
  <c r="J53" i="43"/>
  <c r="AQ53" i="43" s="1"/>
  <c r="J50" i="43"/>
  <c r="AQ50" i="43" s="1"/>
  <c r="J34" i="43"/>
  <c r="J8" i="43"/>
  <c r="J28" i="43"/>
  <c r="J46" i="43"/>
  <c r="AQ46" i="43" s="1"/>
  <c r="J11" i="43"/>
  <c r="J55" i="43"/>
  <c r="AQ55" i="43" s="1"/>
  <c r="J49" i="43"/>
  <c r="AQ49" i="43" s="1"/>
  <c r="J10" i="43"/>
  <c r="J45" i="43"/>
  <c r="J31" i="43"/>
  <c r="J43" i="43"/>
  <c r="J40" i="43"/>
  <c r="J19" i="43"/>
  <c r="J37" i="43"/>
  <c r="J59" i="43"/>
  <c r="AQ59" i="43" s="1"/>
  <c r="J48" i="43"/>
  <c r="AQ48" i="43" s="1"/>
  <c r="J42" i="43"/>
  <c r="J39" i="43"/>
  <c r="J44" i="43"/>
  <c r="J38" i="43"/>
  <c r="J36" i="43"/>
  <c r="J41" i="43"/>
  <c r="J12" i="43"/>
  <c r="J9" i="43"/>
  <c r="J35" i="43"/>
  <c r="J13" i="43"/>
  <c r="J32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6" i="43"/>
  <c r="AH47" i="43"/>
  <c r="BC47" i="43" s="1"/>
  <c r="AH55" i="43"/>
  <c r="BC55" i="43" s="1"/>
  <c r="AH53" i="43"/>
  <c r="BC53" i="43" s="1"/>
  <c r="AH51" i="43"/>
  <c r="BC51" i="43" s="1"/>
  <c r="AH33" i="43"/>
  <c r="AH68" i="43"/>
  <c r="BC68" i="43" s="1"/>
  <c r="AH50" i="43"/>
  <c r="BC50" i="43" s="1"/>
  <c r="AH34" i="43"/>
  <c r="AH48" i="43"/>
  <c r="BC48" i="43" s="1"/>
  <c r="AH8" i="43"/>
  <c r="AH28" i="43"/>
  <c r="AH46" i="43"/>
  <c r="BC46" i="43" s="1"/>
  <c r="AH21" i="43"/>
  <c r="AH11" i="43"/>
  <c r="AH10" i="43"/>
  <c r="AH15" i="43"/>
  <c r="AH45" i="43"/>
  <c r="AH43" i="43"/>
  <c r="AH40" i="43"/>
  <c r="AH19" i="43"/>
  <c r="AH37" i="43"/>
  <c r="AH49" i="43"/>
  <c r="BC49" i="43" s="1"/>
  <c r="AH31" i="43"/>
  <c r="AH17" i="43"/>
  <c r="AH23" i="43"/>
  <c r="AH6" i="43"/>
  <c r="AH22" i="43"/>
  <c r="AH5" i="43"/>
  <c r="AH42" i="43"/>
  <c r="AH39" i="43"/>
  <c r="AH25" i="43"/>
  <c r="AH27" i="43"/>
  <c r="AH7" i="43"/>
  <c r="AH16" i="43"/>
  <c r="AH36" i="43"/>
  <c r="AH18" i="43"/>
  <c r="AH44" i="43"/>
  <c r="AH20" i="43"/>
  <c r="AH12" i="43"/>
  <c r="AH9" i="43"/>
  <c r="AH35" i="43"/>
  <c r="AH38" i="43"/>
  <c r="AH41" i="43"/>
  <c r="AH14" i="43"/>
  <c r="AH13" i="43"/>
  <c r="AH30" i="43"/>
  <c r="AH32" i="43"/>
  <c r="AH24" i="43"/>
  <c r="AH29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34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26" i="43"/>
  <c r="AD47" i="43"/>
  <c r="BA47" i="43" s="1"/>
  <c r="AD53" i="43"/>
  <c r="BA53" i="43" s="1"/>
  <c r="AD33" i="43"/>
  <c r="AD10" i="43"/>
  <c r="AD15" i="43"/>
  <c r="AD45" i="43"/>
  <c r="AD31" i="43"/>
  <c r="AD22" i="43"/>
  <c r="AD8" i="43"/>
  <c r="AD28" i="43"/>
  <c r="AD5" i="43"/>
  <c r="AD42" i="43"/>
  <c r="AD39" i="43"/>
  <c r="AD25" i="43"/>
  <c r="AD46" i="43"/>
  <c r="BA46" i="43" s="1"/>
  <c r="AD44" i="43"/>
  <c r="AD41" i="43"/>
  <c r="AD21" i="43"/>
  <c r="AD43" i="43"/>
  <c r="AD40" i="43"/>
  <c r="AD19" i="43"/>
  <c r="AD38" i="43"/>
  <c r="AD14" i="43"/>
  <c r="AD13" i="43"/>
  <c r="AD30" i="43"/>
  <c r="AD32" i="43"/>
  <c r="AD17" i="43"/>
  <c r="AD27" i="43"/>
  <c r="AD37" i="43"/>
  <c r="AD18" i="43"/>
  <c r="AD24" i="43"/>
  <c r="AD29" i="43"/>
  <c r="AD51" i="43"/>
  <c r="BA51" i="43" s="1"/>
  <c r="AD11" i="43"/>
  <c r="AD23" i="43"/>
  <c r="AD7" i="43"/>
  <c r="AD16" i="43"/>
  <c r="AD36" i="43"/>
  <c r="AD6" i="43"/>
  <c r="AD20" i="43"/>
  <c r="AD12" i="43"/>
  <c r="AD35" i="43"/>
  <c r="AD9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34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26" i="43"/>
  <c r="N47" i="43"/>
  <c r="AS47" i="43" s="1"/>
  <c r="N10" i="43"/>
  <c r="N15" i="43"/>
  <c r="N45" i="43"/>
  <c r="N51" i="43"/>
  <c r="AS51" i="43" s="1"/>
  <c r="N31" i="43"/>
  <c r="N22" i="43"/>
  <c r="N33" i="43"/>
  <c r="N8" i="43"/>
  <c r="N28" i="43"/>
  <c r="N21" i="43"/>
  <c r="N5" i="43"/>
  <c r="N42" i="43"/>
  <c r="N39" i="43"/>
  <c r="N25" i="43"/>
  <c r="N11" i="43"/>
  <c r="N44" i="43"/>
  <c r="N41" i="43"/>
  <c r="N43" i="43"/>
  <c r="N40" i="43"/>
  <c r="N19" i="43"/>
  <c r="N23" i="43"/>
  <c r="N14" i="43"/>
  <c r="N13" i="43"/>
  <c r="N30" i="43"/>
  <c r="N32" i="43"/>
  <c r="N37" i="43"/>
  <c r="N6" i="43"/>
  <c r="N27" i="43"/>
  <c r="N18" i="43"/>
  <c r="N24" i="43"/>
  <c r="N29" i="43"/>
  <c r="N46" i="43"/>
  <c r="AS46" i="43" s="1"/>
  <c r="N38" i="43"/>
  <c r="N7" i="43"/>
  <c r="N16" i="43"/>
  <c r="N36" i="43"/>
  <c r="N17" i="43"/>
  <c r="N20" i="43"/>
  <c r="N12" i="43"/>
  <c r="N9" i="43"/>
  <c r="N35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16" i="42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15" i="42"/>
  <c r="V53" i="42"/>
  <c r="AW53" i="42" s="1"/>
  <c r="V45" i="42"/>
  <c r="AW45" i="42" s="1"/>
  <c r="V37" i="42"/>
  <c r="AW37" i="42" s="1"/>
  <c r="V29" i="42"/>
  <c r="AW29" i="42" s="1"/>
  <c r="V28" i="42"/>
  <c r="AW25" i="42" s="1"/>
  <c r="V20" i="42"/>
  <c r="V12" i="42"/>
  <c r="V46" i="42"/>
  <c r="AW46" i="42" s="1"/>
  <c r="V44" i="42"/>
  <c r="AW44" i="42" s="1"/>
  <c r="V36" i="42"/>
  <c r="AW36" i="42" s="1"/>
  <c r="V17" i="42"/>
  <c r="V27" i="42"/>
  <c r="V14" i="42"/>
  <c r="V18" i="42"/>
  <c r="V6" i="42"/>
  <c r="V23" i="42"/>
  <c r="V8" i="42"/>
  <c r="V32" i="42"/>
  <c r="AW32" i="42" s="1"/>
  <c r="V25" i="42"/>
  <c r="V24" i="42"/>
  <c r="V21" i="42"/>
  <c r="V7" i="42"/>
  <c r="V11" i="42"/>
  <c r="V5" i="42"/>
  <c r="V9" i="42"/>
  <c r="V41" i="42"/>
  <c r="AW41" i="42" s="1"/>
  <c r="V22" i="42"/>
  <c r="V13" i="42"/>
  <c r="V50" i="42"/>
  <c r="AW50" i="42" s="1"/>
  <c r="V40" i="42"/>
  <c r="AW40" i="42" s="1"/>
  <c r="V10" i="42"/>
  <c r="V51" i="42"/>
  <c r="AW51" i="42" s="1"/>
  <c r="V19" i="42"/>
  <c r="V33" i="42"/>
  <c r="AW33" i="42" s="1"/>
  <c r="V26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16" i="42"/>
  <c r="F46" i="42"/>
  <c r="F42" i="42"/>
  <c r="F38" i="42"/>
  <c r="F34" i="42"/>
  <c r="F30" i="42"/>
  <c r="F15" i="42"/>
  <c r="F51" i="42"/>
  <c r="F45" i="42"/>
  <c r="F37" i="42"/>
  <c r="F29" i="42"/>
  <c r="F28" i="42"/>
  <c r="F12" i="42"/>
  <c r="F56" i="42"/>
  <c r="F50" i="42"/>
  <c r="F44" i="42"/>
  <c r="F36" i="42"/>
  <c r="F17" i="42"/>
  <c r="F27" i="42"/>
  <c r="F14" i="42"/>
  <c r="F18" i="42"/>
  <c r="F23" i="42"/>
  <c r="F8" i="42"/>
  <c r="F40" i="42"/>
  <c r="F25" i="42"/>
  <c r="F24" i="42"/>
  <c r="F5" i="42"/>
  <c r="F10" i="42"/>
  <c r="F32" i="42"/>
  <c r="F7" i="42"/>
  <c r="F21" i="42"/>
  <c r="F13" i="42"/>
  <c r="F64" i="42"/>
  <c r="F57" i="42"/>
  <c r="F33" i="42"/>
  <c r="F22" i="42"/>
  <c r="F9" i="42"/>
  <c r="F41" i="42"/>
  <c r="F19" i="42"/>
  <c r="F26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17" i="42"/>
  <c r="AY28" i="42" s="1"/>
  <c r="Z43" i="42"/>
  <c r="AY43" i="42" s="1"/>
  <c r="Z35" i="42"/>
  <c r="AY35" i="42" s="1"/>
  <c r="Z16" i="42"/>
  <c r="Z26" i="42"/>
  <c r="Z7" i="42"/>
  <c r="Z24" i="42"/>
  <c r="Z11" i="42"/>
  <c r="Z42" i="42"/>
  <c r="AY42" i="42" s="1"/>
  <c r="Z34" i="42"/>
  <c r="AY34" i="42" s="1"/>
  <c r="Z15" i="42"/>
  <c r="AY26" i="42" s="1"/>
  <c r="Z25" i="42"/>
  <c r="Z19" i="42"/>
  <c r="Z22" i="42"/>
  <c r="Z5" i="42"/>
  <c r="Z13" i="42"/>
  <c r="Z30" i="42"/>
  <c r="AY30" i="42" s="1"/>
  <c r="Z12" i="42"/>
  <c r="Z10" i="42"/>
  <c r="Z62" i="42"/>
  <c r="AY62" i="42" s="1"/>
  <c r="Z23" i="42"/>
  <c r="Z31" i="42"/>
  <c r="AY31" i="42" s="1"/>
  <c r="Z18" i="42"/>
  <c r="Z39" i="42"/>
  <c r="AY39" i="42" s="1"/>
  <c r="Z14" i="42"/>
  <c r="Z6" i="42"/>
  <c r="Z9" i="42"/>
  <c r="Z8" i="42"/>
  <c r="Z48" i="42"/>
  <c r="AY48" i="42" s="1"/>
  <c r="Z38" i="42"/>
  <c r="AY38" i="42" s="1"/>
  <c r="Z28" i="42"/>
  <c r="Z27" i="42"/>
  <c r="AY24" i="42" s="1"/>
  <c r="Z20" i="42"/>
  <c r="Z49" i="42"/>
  <c r="AY49" i="42" s="1"/>
  <c r="Z68" i="42"/>
  <c r="AY68" i="42" s="1"/>
  <c r="Z21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17" i="42"/>
  <c r="AH59" i="42"/>
  <c r="BC59" i="42" s="1"/>
  <c r="AH39" i="42"/>
  <c r="BC39" i="42" s="1"/>
  <c r="AH31" i="42"/>
  <c r="BC31" i="42" s="1"/>
  <c r="AH28" i="42"/>
  <c r="AH26" i="42"/>
  <c r="BC23" i="42" s="1"/>
  <c r="AH7" i="42"/>
  <c r="AH24" i="42"/>
  <c r="AH11" i="42"/>
  <c r="AH52" i="42"/>
  <c r="BC52" i="42" s="1"/>
  <c r="AH38" i="42"/>
  <c r="BC38" i="42" s="1"/>
  <c r="AH30" i="42"/>
  <c r="BC30" i="42" s="1"/>
  <c r="AH25" i="42"/>
  <c r="AH19" i="42"/>
  <c r="AH22" i="42"/>
  <c r="AH5" i="42"/>
  <c r="AH13" i="42"/>
  <c r="AH42" i="42"/>
  <c r="BC42" i="42" s="1"/>
  <c r="AH15" i="42"/>
  <c r="AH27" i="42"/>
  <c r="BC24" i="42" s="1"/>
  <c r="AH20" i="42"/>
  <c r="AH21" i="42"/>
  <c r="AH34" i="42"/>
  <c r="BC34" i="42" s="1"/>
  <c r="AH12" i="42"/>
  <c r="AH8" i="42"/>
  <c r="AH43" i="42"/>
  <c r="BC43" i="42" s="1"/>
  <c r="AH6" i="42"/>
  <c r="AH35" i="42"/>
  <c r="BC35" i="42" s="1"/>
  <c r="AH18" i="42"/>
  <c r="AH10" i="42"/>
  <c r="AH58" i="42"/>
  <c r="BC58" i="42" s="1"/>
  <c r="AH9" i="42"/>
  <c r="AH16" i="42"/>
  <c r="AH14" i="42"/>
  <c r="AH23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16" i="42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15" i="42"/>
  <c r="N47" i="42"/>
  <c r="AS47" i="42" s="1"/>
  <c r="N41" i="42"/>
  <c r="AS41" i="42" s="1"/>
  <c r="N33" i="42"/>
  <c r="AS33" i="42" s="1"/>
  <c r="N28" i="42"/>
  <c r="N20" i="42"/>
  <c r="N12" i="42"/>
  <c r="N40" i="42"/>
  <c r="AS40" i="42" s="1"/>
  <c r="N32" i="42"/>
  <c r="AS32" i="42" s="1"/>
  <c r="N27" i="42"/>
  <c r="N14" i="42"/>
  <c r="N18" i="42"/>
  <c r="N6" i="42"/>
  <c r="N23" i="42"/>
  <c r="N8" i="42"/>
  <c r="N36" i="42"/>
  <c r="AS36" i="42" s="1"/>
  <c r="N7" i="42"/>
  <c r="N11" i="42"/>
  <c r="N13" i="42"/>
  <c r="N17" i="42"/>
  <c r="AS28" i="42" s="1"/>
  <c r="N25" i="42"/>
  <c r="N9" i="42"/>
  <c r="N22" i="42"/>
  <c r="N46" i="42"/>
  <c r="AS46" i="42" s="1"/>
  <c r="N45" i="42"/>
  <c r="AS45" i="42" s="1"/>
  <c r="N29" i="42"/>
  <c r="AS29" i="42" s="1"/>
  <c r="N26" i="42"/>
  <c r="N19" i="42"/>
  <c r="N5" i="42"/>
  <c r="N10" i="42"/>
  <c r="N44" i="42"/>
  <c r="AS44" i="42" s="1"/>
  <c r="N24" i="42"/>
  <c r="N37" i="42"/>
  <c r="AS37" i="42" s="1"/>
  <c r="N21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15" i="42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8" i="42"/>
  <c r="X46" i="42"/>
  <c r="AX46" i="42" s="1"/>
  <c r="X44" i="42"/>
  <c r="AX44" i="42" s="1"/>
  <c r="X36" i="42"/>
  <c r="AX36" i="42" s="1"/>
  <c r="X17" i="42"/>
  <c r="AX28" i="42" s="1"/>
  <c r="X27" i="42"/>
  <c r="X14" i="42"/>
  <c r="X18" i="42"/>
  <c r="X6" i="42"/>
  <c r="X43" i="42"/>
  <c r="AX43" i="42" s="1"/>
  <c r="X35" i="42"/>
  <c r="AX35" i="42" s="1"/>
  <c r="X16" i="42"/>
  <c r="AX27" i="42" s="1"/>
  <c r="X26" i="42"/>
  <c r="AX23" i="42" s="1"/>
  <c r="X7" i="42"/>
  <c r="X24" i="42"/>
  <c r="X11" i="42"/>
  <c r="X21" i="42"/>
  <c r="X49" i="42"/>
  <c r="AX49" i="42" s="1"/>
  <c r="X31" i="42"/>
  <c r="AX31" i="42" s="1"/>
  <c r="X22" i="42"/>
  <c r="X13" i="42"/>
  <c r="X19" i="42"/>
  <c r="X9" i="42"/>
  <c r="X32" i="42"/>
  <c r="AX32" i="42" s="1"/>
  <c r="X20" i="42"/>
  <c r="X23" i="42"/>
  <c r="X50" i="42"/>
  <c r="AX50" i="42" s="1"/>
  <c r="X40" i="42"/>
  <c r="AX40" i="42" s="1"/>
  <c r="X12" i="42"/>
  <c r="X5" i="42"/>
  <c r="X10" i="42"/>
  <c r="AX7" i="42" s="1"/>
  <c r="X39" i="42"/>
  <c r="AX39" i="42" s="1"/>
  <c r="X8" i="42"/>
  <c r="X25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16" i="42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15" i="42"/>
  <c r="BA26" i="42" s="1"/>
  <c r="AD61" i="42"/>
  <c r="BA61" i="42" s="1"/>
  <c r="AD41" i="42"/>
  <c r="BA41" i="42" s="1"/>
  <c r="AD33" i="42"/>
  <c r="BA33" i="42" s="1"/>
  <c r="AD20" i="42"/>
  <c r="AD12" i="42"/>
  <c r="AD40" i="42"/>
  <c r="BA40" i="42" s="1"/>
  <c r="AD32" i="42"/>
  <c r="BA32" i="42" s="1"/>
  <c r="AD28" i="42"/>
  <c r="BA25" i="42" s="1"/>
  <c r="AD27" i="42"/>
  <c r="BA24" i="42" s="1"/>
  <c r="AD14" i="42"/>
  <c r="AD18" i="42"/>
  <c r="AD6" i="42"/>
  <c r="AD23" i="42"/>
  <c r="AD8" i="42"/>
  <c r="AD60" i="42"/>
  <c r="BA60" i="42" s="1"/>
  <c r="AD44" i="42"/>
  <c r="BA44" i="42" s="1"/>
  <c r="AD17" i="42"/>
  <c r="AD7" i="42"/>
  <c r="AD11" i="42"/>
  <c r="AD9" i="42"/>
  <c r="AD24" i="42"/>
  <c r="AD13" i="42"/>
  <c r="AD45" i="42"/>
  <c r="BA45" i="42" s="1"/>
  <c r="AD22" i="42"/>
  <c r="AD71" i="42"/>
  <c r="BA71" i="42" s="1"/>
  <c r="AD37" i="42"/>
  <c r="BA37" i="42" s="1"/>
  <c r="AD26" i="42"/>
  <c r="AD19" i="42"/>
  <c r="AD21" i="42"/>
  <c r="AD36" i="42"/>
  <c r="BA36" i="42" s="1"/>
  <c r="AD25" i="42"/>
  <c r="AD47" i="42"/>
  <c r="BA47" i="42" s="1"/>
  <c r="AD29" i="42"/>
  <c r="BA29" i="42" s="1"/>
  <c r="AD5" i="42"/>
  <c r="AD10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13" i="41"/>
  <c r="AF6" i="41"/>
  <c r="AF33" i="41"/>
  <c r="BB33" i="41" s="1"/>
  <c r="AF30" i="41"/>
  <c r="BB30" i="41" s="1"/>
  <c r="AF22" i="41"/>
  <c r="BB22" i="41" s="1"/>
  <c r="AF19" i="41"/>
  <c r="BB19" i="41" s="1"/>
  <c r="AF18" i="41"/>
  <c r="AF12" i="41"/>
  <c r="AF16" i="41"/>
  <c r="AF32" i="41"/>
  <c r="BB32" i="41" s="1"/>
  <c r="AF29" i="41"/>
  <c r="BB29" i="41" s="1"/>
  <c r="AF25" i="41"/>
  <c r="BB25" i="41" s="1"/>
  <c r="AF15" i="41"/>
  <c r="AF8" i="41"/>
  <c r="AR20" i="10" s="1"/>
  <c r="AF7" i="41"/>
  <c r="AF14" i="41"/>
  <c r="AF53" i="41"/>
  <c r="BB53" i="41" s="1"/>
  <c r="AF41" i="41"/>
  <c r="BB41" i="41" s="1"/>
  <c r="AF28" i="41"/>
  <c r="BB28" i="41" s="1"/>
  <c r="AF24" i="41"/>
  <c r="BB24" i="41" s="1"/>
  <c r="AF11" i="41"/>
  <c r="AF5" i="41"/>
  <c r="AF10" i="41"/>
  <c r="AF9" i="41"/>
  <c r="AF21" i="41"/>
  <c r="BB21" i="41" s="1"/>
  <c r="AF17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30" i="41"/>
  <c r="AR30" i="41" s="1"/>
  <c r="L24" i="41"/>
  <c r="AR24" i="41" s="1"/>
  <c r="L21" i="41"/>
  <c r="AR21" i="41" s="1"/>
  <c r="L11" i="41"/>
  <c r="L10" i="41"/>
  <c r="L17" i="41"/>
  <c r="L38" i="41"/>
  <c r="AR38" i="41" s="1"/>
  <c r="L34" i="41"/>
  <c r="AR34" i="41" s="1"/>
  <c r="L31" i="41"/>
  <c r="AR31" i="41" s="1"/>
  <c r="L28" i="41"/>
  <c r="AR28" i="41" s="1"/>
  <c r="L20" i="41"/>
  <c r="AR20" i="41" s="1"/>
  <c r="L16" i="41"/>
  <c r="L19" i="41"/>
  <c r="AR19" i="41" s="1"/>
  <c r="L12" i="41"/>
  <c r="L27" i="41"/>
  <c r="AR27" i="41" s="1"/>
  <c r="L22" i="41"/>
  <c r="AR22" i="41" s="1"/>
  <c r="L23" i="41"/>
  <c r="AR23" i="41" s="1"/>
  <c r="L13" i="41"/>
  <c r="L18" i="41"/>
  <c r="AR18" i="41" s="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13" i="41"/>
  <c r="X6" i="41"/>
  <c r="X36" i="41"/>
  <c r="AX36" i="41" s="1"/>
  <c r="X29" i="41"/>
  <c r="AX29" i="41" s="1"/>
  <c r="X22" i="41"/>
  <c r="AX22" i="41" s="1"/>
  <c r="X19" i="41"/>
  <c r="AX19" i="41" s="1"/>
  <c r="X18" i="41"/>
  <c r="X12" i="41"/>
  <c r="X16" i="41"/>
  <c r="X9" i="41"/>
  <c r="X5" i="41"/>
  <c r="X14" i="41"/>
  <c r="X11" i="41"/>
  <c r="X21" i="41"/>
  <c r="AX21" i="41" s="1"/>
  <c r="X10" i="41"/>
  <c r="X33" i="41"/>
  <c r="AX33" i="41" s="1"/>
  <c r="X26" i="41"/>
  <c r="AX26" i="41" s="1"/>
  <c r="X7" i="41"/>
  <c r="X28" i="41"/>
  <c r="AX28" i="41" s="1"/>
  <c r="X25" i="41"/>
  <c r="AX25" i="41" s="1"/>
  <c r="X15" i="41"/>
  <c r="X8" i="41"/>
  <c r="X17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13" i="41"/>
  <c r="P6" i="41"/>
  <c r="P33" i="41"/>
  <c r="AT33" i="41" s="1"/>
  <c r="P28" i="41"/>
  <c r="AT28" i="41" s="1"/>
  <c r="P22" i="41"/>
  <c r="AT22" i="41" s="1"/>
  <c r="P19" i="41"/>
  <c r="AT19" i="41" s="1"/>
  <c r="P18" i="41"/>
  <c r="P12" i="41"/>
  <c r="P16" i="41"/>
  <c r="P39" i="41"/>
  <c r="AT39" i="41" s="1"/>
  <c r="P36" i="41"/>
  <c r="AT36" i="41" s="1"/>
  <c r="P32" i="41"/>
  <c r="AT32" i="41" s="1"/>
  <c r="P26" i="41"/>
  <c r="AT26" i="41" s="1"/>
  <c r="P25" i="41"/>
  <c r="AT25" i="41" s="1"/>
  <c r="P15" i="41"/>
  <c r="AT18" i="41" s="1"/>
  <c r="P8" i="41"/>
  <c r="T20" i="10" s="1"/>
  <c r="P14" i="41"/>
  <c r="P10" i="41"/>
  <c r="P5" i="41"/>
  <c r="P24" i="41"/>
  <c r="AT24" i="41" s="1"/>
  <c r="P11" i="41"/>
  <c r="P17" i="41"/>
  <c r="P30" i="41"/>
  <c r="AT30" i="41" s="1"/>
  <c r="P21" i="41"/>
  <c r="AT21" i="41" s="1"/>
  <c r="P9" i="41"/>
  <c r="P7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5" i="41"/>
  <c r="AB9" i="41"/>
  <c r="AB8" i="41"/>
  <c r="AL20" i="10" s="1"/>
  <c r="AB39" i="41"/>
  <c r="AZ39" i="41" s="1"/>
  <c r="AB27" i="41"/>
  <c r="AZ27" i="41" s="1"/>
  <c r="AB24" i="41"/>
  <c r="AZ24" i="41" s="1"/>
  <c r="AB21" i="41"/>
  <c r="AZ21" i="41" s="1"/>
  <c r="AB11" i="41"/>
  <c r="AB10" i="41"/>
  <c r="AB17" i="41"/>
  <c r="AB34" i="41"/>
  <c r="AZ34" i="41" s="1"/>
  <c r="AB20" i="41"/>
  <c r="AZ20" i="41" s="1"/>
  <c r="AB6" i="41"/>
  <c r="AB18" i="41"/>
  <c r="AB5" i="41"/>
  <c r="AB19" i="41"/>
  <c r="AZ19" i="41" s="1"/>
  <c r="AB12" i="41"/>
  <c r="AB7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13" i="41"/>
  <c r="AB16" i="41"/>
  <c r="AB14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26" i="41"/>
  <c r="AP26" i="41" s="1"/>
  <c r="H22" i="41"/>
  <c r="AP22" i="41" s="1"/>
  <c r="H19" i="41"/>
  <c r="AP19" i="41" s="1"/>
  <c r="H18" i="41"/>
  <c r="H12" i="41"/>
  <c r="H16" i="41"/>
  <c r="H47" i="41"/>
  <c r="AP47" i="41" s="1"/>
  <c r="H30" i="41"/>
  <c r="AP30" i="41" s="1"/>
  <c r="H33" i="41"/>
  <c r="AP33" i="41" s="1"/>
  <c r="H9" i="41"/>
  <c r="H14" i="41"/>
  <c r="H49" i="41"/>
  <c r="AP49" i="41" s="1"/>
  <c r="H29" i="41"/>
  <c r="AP29" i="41" s="1"/>
  <c r="H21" i="41"/>
  <c r="AP21" i="41" s="1"/>
  <c r="H10" i="41"/>
  <c r="H36" i="41"/>
  <c r="AP36" i="41" s="1"/>
  <c r="H25" i="41"/>
  <c r="H15" i="41"/>
  <c r="H8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5" i="41"/>
  <c r="T9" i="41"/>
  <c r="T8" i="41"/>
  <c r="T38" i="41"/>
  <c r="AV38" i="41" s="1"/>
  <c r="T31" i="41"/>
  <c r="AV31" i="41" s="1"/>
  <c r="T26" i="41"/>
  <c r="AV26" i="41" s="1"/>
  <c r="T24" i="41"/>
  <c r="AV24" i="41" s="1"/>
  <c r="T21" i="41"/>
  <c r="AV21" i="41" s="1"/>
  <c r="T11" i="41"/>
  <c r="T10" i="41"/>
  <c r="T17" i="41"/>
  <c r="T30" i="41"/>
  <c r="AV30" i="41" s="1"/>
  <c r="T23" i="41"/>
  <c r="AV23" i="41" s="1"/>
  <c r="T13" i="41"/>
  <c r="T7" i="41"/>
  <c r="T28" i="41"/>
  <c r="AV28" i="41" s="1"/>
  <c r="T12" i="41"/>
  <c r="T22" i="41"/>
  <c r="AV22" i="41" s="1"/>
  <c r="T18" i="41"/>
  <c r="T16" i="41"/>
  <c r="T20" i="41"/>
  <c r="AV20" i="41" s="1"/>
  <c r="T6" i="41"/>
  <c r="T5" i="41"/>
  <c r="T14" i="41"/>
  <c r="T19" i="41"/>
  <c r="AV19" i="41" s="1"/>
  <c r="AP16" i="37"/>
  <c r="AP29" i="37"/>
  <c r="AV46" i="37"/>
  <c r="AP8" i="37"/>
  <c r="AP24" i="37"/>
  <c r="AP21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17" i="37"/>
  <c r="AZ17" i="37" s="1"/>
  <c r="L17" i="37"/>
  <c r="AR17" i="37" s="1"/>
  <c r="AR72" i="37"/>
  <c r="AF17" i="37"/>
  <c r="BB17" i="37" s="1"/>
  <c r="BB72" i="37"/>
  <c r="P17" i="37"/>
  <c r="AT17" i="37" s="1"/>
  <c r="AT72" i="37"/>
  <c r="X17" i="37"/>
  <c r="AX17" i="37" s="1"/>
  <c r="AX72" i="37"/>
  <c r="AW72" i="37"/>
  <c r="V17" i="37"/>
  <c r="AW17" i="37" s="1"/>
  <c r="H17" i="37"/>
  <c r="AP17" i="37" s="1"/>
  <c r="AP72" i="37"/>
  <c r="AD17" i="37"/>
  <c r="BA17" i="37" s="1"/>
  <c r="BA72" i="37"/>
  <c r="AO72" i="37"/>
  <c r="AZ49" i="46" l="1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5" i="43"/>
  <c r="AT40" i="43"/>
  <c r="T9" i="10"/>
  <c r="BB41" i="43"/>
  <c r="H4" i="10"/>
  <c r="AI8" i="10"/>
  <c r="T3" i="10"/>
  <c r="T4" i="10"/>
  <c r="E3" i="10"/>
  <c r="AX31" i="43"/>
  <c r="AR9" i="10"/>
  <c r="Z5" i="10"/>
  <c r="AP14" i="43"/>
  <c r="Q3" i="10"/>
  <c r="Z9" i="10"/>
  <c r="AL3" i="10"/>
  <c r="K8" i="10"/>
  <c r="AX25" i="43"/>
  <c r="BB22" i="43"/>
  <c r="H7" i="10"/>
  <c r="AI3" i="10"/>
  <c r="W37" i="10"/>
  <c r="BB35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5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AY15" i="37"/>
  <c r="AY34" i="37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6" i="43"/>
  <c r="AP30" i="43"/>
  <c r="AP32" i="43"/>
  <c r="AP20" i="43"/>
  <c r="AT6" i="43"/>
  <c r="AX18" i="43"/>
  <c r="AT34" i="43"/>
  <c r="AX35" i="43"/>
  <c r="AP33" i="43"/>
  <c r="AX27" i="43"/>
  <c r="AP29" i="43"/>
  <c r="AX24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BB21" i="43"/>
  <c r="AT30" i="43"/>
  <c r="BB27" i="43"/>
  <c r="AT12" i="43"/>
  <c r="BB34" i="43"/>
  <c r="AX34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6" i="43"/>
  <c r="AX33" i="43"/>
  <c r="AY5" i="43"/>
  <c r="AT15" i="43"/>
  <c r="AP28" i="43"/>
  <c r="BB31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6" i="43"/>
  <c r="AS8" i="45"/>
  <c r="AY8" i="45"/>
  <c r="BC25" i="45"/>
  <c r="AW19" i="45"/>
  <c r="AY34" i="45"/>
  <c r="AU8" i="45"/>
  <c r="AW20" i="45"/>
  <c r="BB17" i="43"/>
  <c r="BA23" i="43"/>
  <c r="BC9" i="43"/>
  <c r="AX11" i="43"/>
  <c r="AX21" i="43"/>
  <c r="AQ15" i="42"/>
  <c r="AP22" i="43"/>
  <c r="AP15" i="43"/>
  <c r="AP27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D14" i="37" s="1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BA18" i="37"/>
  <c r="BB18" i="37"/>
  <c r="AZ18" i="37"/>
  <c r="AX18" i="37"/>
  <c r="AW18" i="37"/>
  <c r="BC17" i="43"/>
  <c r="AU23" i="43"/>
  <c r="AR26" i="43"/>
  <c r="AW9" i="43"/>
  <c r="AU8" i="43"/>
  <c r="AV7" i="43"/>
  <c r="AT7" i="43"/>
  <c r="AX16" i="43"/>
  <c r="BB28" i="43"/>
  <c r="AQ19" i="43"/>
  <c r="AT17" i="43"/>
  <c r="AT8" i="43"/>
  <c r="AX20" i="43"/>
  <c r="BB6" i="43"/>
  <c r="BB13" i="43"/>
  <c r="AP17" i="43"/>
  <c r="AR21" i="43"/>
  <c r="AT14" i="43"/>
  <c r="BB15" i="43"/>
  <c r="AP24" i="43"/>
  <c r="AP18" i="43"/>
  <c r="AT26" i="43"/>
  <c r="BB26" i="43"/>
  <c r="AQ18" i="45"/>
  <c r="BC19" i="45"/>
  <c r="AQ20" i="45"/>
  <c r="BA8" i="45"/>
  <c r="AW35" i="45"/>
  <c r="BC8" i="45"/>
  <c r="AI44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4" i="43"/>
  <c r="AR8" i="43"/>
  <c r="AT23" i="43"/>
  <c r="AW24" i="43"/>
  <c r="AS18" i="43"/>
  <c r="BA43" i="43"/>
  <c r="AQ6" i="43"/>
  <c r="AR45" i="43"/>
  <c r="AW45" i="43"/>
  <c r="AU9" i="43"/>
  <c r="AU13" i="43"/>
  <c r="AU20" i="43"/>
  <c r="AV44" i="43"/>
  <c r="AY17" i="43"/>
  <c r="AY33" i="43"/>
  <c r="AS26" i="43"/>
  <c r="AQ23" i="43"/>
  <c r="BC5" i="43"/>
  <c r="BB24" i="43"/>
  <c r="AP45" i="43"/>
  <c r="AP9" i="43"/>
  <c r="AI81" i="45"/>
  <c r="AJ81" i="45" s="1"/>
  <c r="AB17" i="34"/>
  <c r="AQ38" i="45"/>
  <c r="AI10" i="45"/>
  <c r="AI88" i="45"/>
  <c r="AJ88" i="45" s="1"/>
  <c r="AY20" i="45"/>
  <c r="AY25" i="45"/>
  <c r="AQ19" i="45"/>
  <c r="AY19" i="45"/>
  <c r="BC20" i="45"/>
  <c r="AI90" i="45"/>
  <c r="AJ90" i="45" s="1"/>
  <c r="AI99" i="45"/>
  <c r="AJ99" i="45" s="1"/>
  <c r="BA19" i="44"/>
  <c r="AI100" i="45"/>
  <c r="AJ100" i="45" s="1"/>
  <c r="AU32" i="45"/>
  <c r="AI78" i="45"/>
  <c r="AJ78" i="45" s="1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I83" i="45"/>
  <c r="AJ83" i="45" s="1"/>
  <c r="AI97" i="45"/>
  <c r="AJ97" i="45" s="1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9" i="43"/>
  <c r="BA26" i="43"/>
  <c r="BC44" i="43"/>
  <c r="AT25" i="43"/>
  <c r="BB8" i="43"/>
  <c r="AS23" i="43"/>
  <c r="BC42" i="43"/>
  <c r="BC22" i="43"/>
  <c r="AT29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I134" i="47"/>
  <c r="AJ134" i="47" s="1"/>
  <c r="AI126" i="47"/>
  <c r="AJ126" i="47" s="1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I111" i="47"/>
  <c r="AJ111" i="47" s="1"/>
  <c r="AI85" i="45"/>
  <c r="AJ85" i="45" s="1"/>
  <c r="AQ21" i="46"/>
  <c r="AZ28" i="49"/>
  <c r="AZ56" i="49"/>
  <c r="BB22" i="49"/>
  <c r="BC33" i="51"/>
  <c r="BC35" i="51"/>
  <c r="AI102" i="47"/>
  <c r="AJ102" i="47" s="1"/>
  <c r="AI56" i="45"/>
  <c r="BB29" i="51"/>
  <c r="BC34" i="51"/>
  <c r="AY9" i="53"/>
  <c r="AU30" i="44"/>
  <c r="AU41" i="44"/>
  <c r="AY57" i="47"/>
  <c r="AV10" i="49"/>
  <c r="BC10" i="51"/>
  <c r="AU8" i="42"/>
  <c r="AI100" i="47"/>
  <c r="AJ100" i="47" s="1"/>
  <c r="AO42" i="46"/>
  <c r="AS7" i="42"/>
  <c r="AS10" i="42"/>
  <c r="AS36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2" i="43"/>
  <c r="AU29" i="46"/>
  <c r="AU13" i="46"/>
  <c r="BC56" i="47"/>
  <c r="AR18" i="48"/>
  <c r="AQ16" i="48"/>
  <c r="BC32" i="48"/>
  <c r="BC15" i="51"/>
  <c r="AP26" i="52"/>
  <c r="AV22" i="52"/>
  <c r="AQ43" i="43"/>
  <c r="AV17" i="43"/>
  <c r="AZ16" i="46"/>
  <c r="AU21" i="46"/>
  <c r="AU10" i="47"/>
  <c r="AU64" i="47"/>
  <c r="AX12" i="48"/>
  <c r="AX7" i="48"/>
  <c r="AP40" i="51"/>
  <c r="AP12" i="41"/>
  <c r="AZ7" i="41"/>
  <c r="BA42" i="43"/>
  <c r="BA27" i="45"/>
  <c r="BA47" i="45"/>
  <c r="BC24" i="45"/>
  <c r="BC40" i="45"/>
  <c r="BC18" i="45"/>
  <c r="BC58" i="45"/>
  <c r="BC66" i="45"/>
  <c r="AZ52" i="47"/>
  <c r="AY5" i="42"/>
  <c r="BB17" i="41"/>
  <c r="BA17" i="42"/>
  <c r="AS29" i="43"/>
  <c r="AS13" i="43"/>
  <c r="BA40" i="43"/>
  <c r="BC39" i="43"/>
  <c r="AQ22" i="43"/>
  <c r="AR43" i="43"/>
  <c r="AW23" i="43"/>
  <c r="AW43" i="43"/>
  <c r="AU38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30" i="43"/>
  <c r="AQ21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24" i="43"/>
  <c r="AS32" i="43"/>
  <c r="AS10" i="43"/>
  <c r="BA18" i="43"/>
  <c r="BA28" i="43"/>
  <c r="BA30" i="43"/>
  <c r="BC26" i="43"/>
  <c r="BC24" i="43"/>
  <c r="BC29" i="43"/>
  <c r="AQ9" i="43"/>
  <c r="AQ38" i="43"/>
  <c r="AQ31" i="43"/>
  <c r="AR32" i="43"/>
  <c r="AR17" i="43"/>
  <c r="AR6" i="43"/>
  <c r="AR12" i="43"/>
  <c r="AW32" i="43"/>
  <c r="AW6" i="43"/>
  <c r="AU30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T21" i="43"/>
  <c r="AU46" i="44"/>
  <c r="AX7" i="43"/>
  <c r="AX39" i="43"/>
  <c r="AI130" i="47"/>
  <c r="AJ130" i="47" s="1"/>
  <c r="AI116" i="47"/>
  <c r="AJ116" i="47" s="1"/>
  <c r="AI123" i="47"/>
  <c r="AJ123" i="47" s="1"/>
  <c r="AI94" i="45"/>
  <c r="AJ94" i="45" s="1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I112" i="47"/>
  <c r="AJ112" i="47" s="1"/>
  <c r="AI96" i="47"/>
  <c r="AJ96" i="47" s="1"/>
  <c r="AI107" i="47"/>
  <c r="AJ107" i="47" s="1"/>
  <c r="AI108" i="47"/>
  <c r="AJ108" i="47" s="1"/>
  <c r="AI87" i="45"/>
  <c r="AJ87" i="45" s="1"/>
  <c r="AW11" i="46"/>
  <c r="BC17" i="44"/>
  <c r="AU33" i="44"/>
  <c r="AI122" i="47"/>
  <c r="AJ122" i="47" s="1"/>
  <c r="AI129" i="47"/>
  <c r="AJ129" i="47" s="1"/>
  <c r="AI91" i="45"/>
  <c r="AJ91" i="45" s="1"/>
  <c r="BC26" i="44"/>
  <c r="BA8" i="43"/>
  <c r="BC13" i="43"/>
  <c r="BB41" i="49"/>
  <c r="AY36" i="44"/>
  <c r="AU15" i="42"/>
  <c r="AU54" i="44"/>
  <c r="AW14" i="46"/>
  <c r="AU9" i="42"/>
  <c r="AI101" i="45"/>
  <c r="AJ101" i="45" s="1"/>
  <c r="AI82" i="45"/>
  <c r="AJ82" i="45" s="1"/>
  <c r="AP7" i="43"/>
  <c r="BB16" i="43"/>
  <c r="AW22" i="46"/>
  <c r="BB33" i="43"/>
  <c r="AU18" i="42"/>
  <c r="AQ32" i="44"/>
  <c r="AI96" i="45"/>
  <c r="AJ96" i="45" s="1"/>
  <c r="AR6" i="53"/>
  <c r="BC23" i="52"/>
  <c r="BC25" i="52"/>
  <c r="AR19" i="51"/>
  <c r="BC15" i="53"/>
  <c r="AI137" i="47"/>
  <c r="AJ137" i="47" s="1"/>
  <c r="AV5" i="53"/>
  <c r="AR21" i="53"/>
  <c r="AR12" i="53"/>
  <c r="BD12" i="53" s="1"/>
  <c r="BE12" i="53" s="1"/>
  <c r="BF12" i="53" s="1"/>
  <c r="BG12" i="53" s="1"/>
  <c r="BH12" i="53" s="1"/>
  <c r="BI12" i="53" s="1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I104" i="47"/>
  <c r="AJ104" i="47" s="1"/>
  <c r="AI114" i="47"/>
  <c r="AJ114" i="47" s="1"/>
  <c r="AI113" i="47"/>
  <c r="AJ113" i="47" s="1"/>
  <c r="AI135" i="47"/>
  <c r="AJ135" i="47" s="1"/>
  <c r="AI101" i="47"/>
  <c r="AJ101" i="47" s="1"/>
  <c r="AI109" i="47"/>
  <c r="AJ109" i="47" s="1"/>
  <c r="AZ44" i="47"/>
  <c r="AZ5" i="47"/>
  <c r="BC40" i="47"/>
  <c r="AQ21" i="47"/>
  <c r="AQ13" i="47"/>
  <c r="AQ16" i="47"/>
  <c r="AU22" i="47"/>
  <c r="AY5" i="47"/>
  <c r="AY37" i="47"/>
  <c r="AI98" i="47"/>
  <c r="AJ98" i="47" s="1"/>
  <c r="AI138" i="47"/>
  <c r="AJ138" i="47" s="1"/>
  <c r="AI128" i="47"/>
  <c r="AJ128" i="47" s="1"/>
  <c r="AI132" i="47"/>
  <c r="AJ132" i="47" s="1"/>
  <c r="AI133" i="47"/>
  <c r="AJ133" i="47" s="1"/>
  <c r="AR6" i="47"/>
  <c r="AR62" i="47"/>
  <c r="AR11" i="47"/>
  <c r="AZ26" i="47"/>
  <c r="AZ40" i="47"/>
  <c r="AZ63" i="47"/>
  <c r="BC21" i="47"/>
  <c r="AQ24" i="47"/>
  <c r="AQ66" i="47"/>
  <c r="AV26" i="47"/>
  <c r="AY31" i="47"/>
  <c r="AI99" i="47"/>
  <c r="AJ99" i="47" s="1"/>
  <c r="AI125" i="47"/>
  <c r="AJ125" i="47" s="1"/>
  <c r="AI127" i="47"/>
  <c r="AJ127" i="47" s="1"/>
  <c r="AI95" i="47"/>
  <c r="AJ95" i="47" s="1"/>
  <c r="AI92" i="47"/>
  <c r="AJ92" i="47" s="1"/>
  <c r="AO26" i="46"/>
  <c r="AW28" i="46"/>
  <c r="AI141" i="46"/>
  <c r="AJ141" i="46" s="1"/>
  <c r="AY6" i="46"/>
  <c r="AV11" i="46"/>
  <c r="AI128" i="46"/>
  <c r="AJ128" i="46" s="1"/>
  <c r="AI132" i="46"/>
  <c r="AJ132" i="46" s="1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J115" i="46" s="1"/>
  <c r="AI108" i="46"/>
  <c r="AJ108" i="46" s="1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J144" i="46" s="1"/>
  <c r="AI73" i="46"/>
  <c r="AJ73" i="46" s="1"/>
  <c r="AY20" i="46"/>
  <c r="AI94" i="46"/>
  <c r="AJ94" i="46" s="1"/>
  <c r="AI129" i="46"/>
  <c r="AJ129" i="46" s="1"/>
  <c r="AI93" i="45"/>
  <c r="AJ93" i="45" s="1"/>
  <c r="AI98" i="45"/>
  <c r="AJ98" i="45" s="1"/>
  <c r="BA65" i="45"/>
  <c r="AS44" i="45"/>
  <c r="AS53" i="45"/>
  <c r="AQ56" i="45"/>
  <c r="AQ68" i="45"/>
  <c r="AY5" i="45"/>
  <c r="AU49" i="45"/>
  <c r="AU59" i="45"/>
  <c r="BA44" i="45"/>
  <c r="BC49" i="45"/>
  <c r="BC60" i="45"/>
  <c r="AI89" i="45"/>
  <c r="AJ89" i="45" s="1"/>
  <c r="AI84" i="45"/>
  <c r="AJ84" i="45" s="1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I79" i="45"/>
  <c r="AJ79" i="45" s="1"/>
  <c r="AI92" i="45"/>
  <c r="AJ92" i="45" s="1"/>
  <c r="AI57" i="45"/>
  <c r="AI86" i="45"/>
  <c r="AJ86" i="45" s="1"/>
  <c r="AI80" i="45"/>
  <c r="AJ80" i="45" s="1"/>
  <c r="BC52" i="44"/>
  <c r="BC13" i="44"/>
  <c r="AQ31" i="44"/>
  <c r="AQ45" i="44"/>
  <c r="AQ25" i="44"/>
  <c r="AY12" i="44"/>
  <c r="AS30" i="44"/>
  <c r="AS25" i="44"/>
  <c r="AW39" i="44"/>
  <c r="AT27" i="43"/>
  <c r="AX41" i="43"/>
  <c r="AT37" i="43"/>
  <c r="AZ5" i="43"/>
  <c r="AX43" i="43"/>
  <c r="AX32" i="43"/>
  <c r="AX9" i="43"/>
  <c r="AS45" i="43"/>
  <c r="BC16" i="43"/>
  <c r="AS15" i="43"/>
  <c r="BA44" i="43"/>
  <c r="BC41" i="43"/>
  <c r="BA10" i="43"/>
  <c r="BA22" i="43"/>
  <c r="BC21" i="43"/>
  <c r="BC33" i="43"/>
  <c r="AQ10" i="43"/>
  <c r="AR36" i="43"/>
  <c r="AQ22" i="37"/>
  <c r="BC22" i="37"/>
  <c r="BC6" i="45"/>
  <c r="BC27" i="46"/>
  <c r="BA51" i="45"/>
  <c r="BC38" i="45"/>
  <c r="AZ5" i="46"/>
  <c r="BA18" i="42"/>
  <c r="BC8" i="42"/>
  <c r="AY9" i="42"/>
  <c r="AW13" i="43"/>
  <c r="AV38" i="43"/>
  <c r="AY38" i="43"/>
  <c r="AZ24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2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3" i="43"/>
  <c r="AR22" i="43"/>
  <c r="AV14" i="43"/>
  <c r="AZ31" i="43"/>
  <c r="AZ43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I117" i="47"/>
  <c r="AJ117" i="47" s="1"/>
  <c r="AI118" i="47"/>
  <c r="AJ118" i="47" s="1"/>
  <c r="AI119" i="47"/>
  <c r="AJ119" i="47" s="1"/>
  <c r="AI118" i="46"/>
  <c r="AJ118" i="46" s="1"/>
  <c r="AI135" i="46"/>
  <c r="AJ135" i="46" s="1"/>
  <c r="AI85" i="46"/>
  <c r="AJ85" i="46" s="1"/>
  <c r="AI106" i="46"/>
  <c r="AJ106" i="46" s="1"/>
  <c r="AI123" i="46"/>
  <c r="AJ123" i="46" s="1"/>
  <c r="AI116" i="46"/>
  <c r="AJ116" i="46" s="1"/>
  <c r="AI115" i="47"/>
  <c r="AJ115" i="47" s="1"/>
  <c r="AI97" i="47"/>
  <c r="AJ97" i="47" s="1"/>
  <c r="AI24" i="45"/>
  <c r="AT38" i="43"/>
  <c r="AQ7" i="44"/>
  <c r="BC45" i="44"/>
  <c r="AI91" i="47"/>
  <c r="AJ91" i="47" s="1"/>
  <c r="AI95" i="45"/>
  <c r="AJ95" i="45" s="1"/>
  <c r="AV23" i="52"/>
  <c r="AX28" i="52"/>
  <c r="AV23" i="53"/>
  <c r="AW9" i="46"/>
  <c r="BC26" i="37"/>
  <c r="BC24" i="44"/>
  <c r="AI106" i="47"/>
  <c r="AJ106" i="47" s="1"/>
  <c r="AI136" i="46"/>
  <c r="AJ136" i="46" s="1"/>
  <c r="AI82" i="46"/>
  <c r="AJ82" i="46" s="1"/>
  <c r="AI93" i="47"/>
  <c r="AJ93" i="47" s="1"/>
  <c r="AI121" i="47"/>
  <c r="AJ121" i="47" s="1"/>
  <c r="AV12" i="41"/>
  <c r="BB16" i="41"/>
  <c r="AS6" i="42"/>
  <c r="AS18" i="42"/>
  <c r="AU17" i="43"/>
  <c r="AV34" i="43"/>
  <c r="AV8" i="43"/>
  <c r="AV20" i="43"/>
  <c r="AY29" i="43"/>
  <c r="AY16" i="43"/>
  <c r="AZ26" i="43"/>
  <c r="AZ34" i="43"/>
  <c r="AZ16" i="43"/>
  <c r="AZ45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I136" i="47"/>
  <c r="AJ136" i="47" s="1"/>
  <c r="AI78" i="46"/>
  <c r="AJ78" i="46" s="1"/>
  <c r="AY15" i="43"/>
  <c r="AZ28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I131" i="47"/>
  <c r="AJ131" i="47" s="1"/>
  <c r="AI124" i="47"/>
  <c r="AJ124" i="47" s="1"/>
  <c r="AI94" i="47"/>
  <c r="AJ94" i="47" s="1"/>
  <c r="BA24" i="43"/>
  <c r="BA15" i="43"/>
  <c r="BA13" i="43"/>
  <c r="AQ40" i="43"/>
  <c r="AW39" i="43"/>
  <c r="AU32" i="43"/>
  <c r="AU7" i="43"/>
  <c r="AU12" i="43"/>
  <c r="AV23" i="43"/>
  <c r="AV40" i="43"/>
  <c r="AZ40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I105" i="47"/>
  <c r="AJ105" i="47" s="1"/>
  <c r="AI103" i="47"/>
  <c r="AJ103" i="47" s="1"/>
  <c r="AI120" i="47"/>
  <c r="AJ120" i="47" s="1"/>
  <c r="AI110" i="47"/>
  <c r="AJ110" i="47" s="1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3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3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8" i="43"/>
  <c r="AU45" i="43"/>
  <c r="AY45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8" i="43"/>
  <c r="AU43" i="43"/>
  <c r="AV26" i="43"/>
  <c r="AS37" i="44"/>
  <c r="AS51" i="44"/>
  <c r="AW5" i="44"/>
  <c r="AS41" i="45"/>
  <c r="AQ39" i="45"/>
  <c r="AY38" i="45"/>
  <c r="AU35" i="45"/>
  <c r="AY38" i="46"/>
  <c r="AV30" i="46"/>
  <c r="AQ38" i="46"/>
  <c r="AU30" i="46"/>
  <c r="AS34" i="43"/>
  <c r="AS33" i="43"/>
  <c r="AQ28" i="43"/>
  <c r="AQ17" i="43"/>
  <c r="AQ8" i="43"/>
  <c r="AQ41" i="43"/>
  <c r="AR9" i="43"/>
  <c r="AW29" i="43"/>
  <c r="AU15" i="43"/>
  <c r="AV9" i="43"/>
  <c r="AY7" i="43"/>
  <c r="AY31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S21" i="43"/>
  <c r="AW10" i="43"/>
  <c r="AU36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J96" i="46" s="1"/>
  <c r="AI89" i="46"/>
  <c r="AJ89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J110" i="46" s="1"/>
  <c r="AI127" i="46"/>
  <c r="AJ127" i="46" s="1"/>
  <c r="AI117" i="46"/>
  <c r="AJ117" i="46" s="1"/>
  <c r="AI88" i="46"/>
  <c r="AJ88" i="46" s="1"/>
  <c r="AI145" i="46"/>
  <c r="AJ145" i="46" s="1"/>
  <c r="AI81" i="46"/>
  <c r="AJ81" i="46" s="1"/>
  <c r="AI98" i="46"/>
  <c r="AJ98" i="46" s="1"/>
  <c r="AW43" i="46"/>
  <c r="AY23" i="44"/>
  <c r="AY7" i="53"/>
  <c r="AQ23" i="37"/>
  <c r="AI77" i="46"/>
  <c r="AJ77" i="46" s="1"/>
  <c r="AI102" i="46"/>
  <c r="AJ102" i="46" s="1"/>
  <c r="AI119" i="46"/>
  <c r="AJ119" i="46" s="1"/>
  <c r="AI80" i="46"/>
  <c r="AJ80" i="46" s="1"/>
  <c r="AI137" i="46"/>
  <c r="AJ137" i="46" s="1"/>
  <c r="AI90" i="46"/>
  <c r="AJ90" i="46" s="1"/>
  <c r="AI107" i="46"/>
  <c r="AJ107" i="46" s="1"/>
  <c r="AI100" i="46"/>
  <c r="AJ100" i="46" s="1"/>
  <c r="AY37" i="44"/>
  <c r="AQ11" i="52"/>
  <c r="AU11" i="52"/>
  <c r="AY14" i="37"/>
  <c r="AI148" i="46"/>
  <c r="AJ148" i="46" s="1"/>
  <c r="AI111" i="46"/>
  <c r="AJ111" i="46" s="1"/>
  <c r="AI140" i="46"/>
  <c r="AJ140" i="46" s="1"/>
  <c r="AI146" i="46"/>
  <c r="AJ146" i="46" s="1"/>
  <c r="AI99" i="46"/>
  <c r="AJ99" i="46" s="1"/>
  <c r="AI92" i="46"/>
  <c r="AJ92" i="46" s="1"/>
  <c r="AU43" i="48"/>
  <c r="AU25" i="44"/>
  <c r="AI125" i="46"/>
  <c r="AJ125" i="46" s="1"/>
  <c r="AI86" i="46"/>
  <c r="AJ86" i="46" s="1"/>
  <c r="AI103" i="46"/>
  <c r="AJ103" i="46" s="1"/>
  <c r="AI121" i="46"/>
  <c r="AJ121" i="46" s="1"/>
  <c r="AI138" i="46"/>
  <c r="AJ138" i="46" s="1"/>
  <c r="AI74" i="46"/>
  <c r="AJ74" i="46" s="1"/>
  <c r="AI91" i="46"/>
  <c r="AJ91" i="46" s="1"/>
  <c r="AI84" i="46"/>
  <c r="AJ84" i="46" s="1"/>
  <c r="AU7" i="42"/>
  <c r="AU17" i="42"/>
  <c r="AI142" i="46"/>
  <c r="AJ142" i="46" s="1"/>
  <c r="AI95" i="46"/>
  <c r="AJ95" i="46" s="1"/>
  <c r="AI120" i="46"/>
  <c r="AJ120" i="46" s="1"/>
  <c r="AI133" i="46"/>
  <c r="AJ133" i="46" s="1"/>
  <c r="AI113" i="46"/>
  <c r="AJ113" i="46" s="1"/>
  <c r="AI130" i="46"/>
  <c r="AJ130" i="46" s="1"/>
  <c r="AI147" i="46"/>
  <c r="AJ147" i="46" s="1"/>
  <c r="AI83" i="46"/>
  <c r="AJ83" i="46" s="1"/>
  <c r="AI76" i="46"/>
  <c r="AJ76" i="46" s="1"/>
  <c r="AS8" i="42"/>
  <c r="AS9" i="42"/>
  <c r="AY18" i="42"/>
  <c r="AS17" i="43"/>
  <c r="AS19" i="43"/>
  <c r="AR7" i="43"/>
  <c r="AV43" i="43"/>
  <c r="AV36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J134" i="46" s="1"/>
  <c r="AI109" i="46"/>
  <c r="AJ109" i="46" s="1"/>
  <c r="AI87" i="46"/>
  <c r="AJ87" i="46" s="1"/>
  <c r="AI112" i="46"/>
  <c r="AJ112" i="46" s="1"/>
  <c r="AI101" i="46"/>
  <c r="AJ101" i="46" s="1"/>
  <c r="AI105" i="46"/>
  <c r="AJ105" i="46" s="1"/>
  <c r="AI122" i="46"/>
  <c r="AJ122" i="46" s="1"/>
  <c r="AI139" i="46"/>
  <c r="AJ139" i="46" s="1"/>
  <c r="AI75" i="46"/>
  <c r="AJ75" i="46" s="1"/>
  <c r="AW42" i="46"/>
  <c r="AQ24" i="37"/>
  <c r="AQ5" i="44"/>
  <c r="AU50" i="44"/>
  <c r="AI126" i="46"/>
  <c r="AJ126" i="46" s="1"/>
  <c r="AI143" i="46"/>
  <c r="AJ143" i="46" s="1"/>
  <c r="AI79" i="46"/>
  <c r="AJ79" i="46" s="1"/>
  <c r="AI104" i="46"/>
  <c r="AJ104" i="46" s="1"/>
  <c r="AI93" i="46"/>
  <c r="AJ93" i="46" s="1"/>
  <c r="AI97" i="46"/>
  <c r="AJ97" i="46" s="1"/>
  <c r="AI114" i="46"/>
  <c r="AJ114" i="46" s="1"/>
  <c r="AI131" i="46"/>
  <c r="AJ131" i="46" s="1"/>
  <c r="AI124" i="46"/>
  <c r="AJ124" i="46" s="1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BD9" i="37" s="1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6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BD27" i="37"/>
  <c r="BE27" i="37" s="1"/>
  <c r="BF27" i="37" s="1"/>
  <c r="BG27" i="37" s="1"/>
  <c r="BH27" i="37" s="1"/>
  <c r="BI2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AI41" i="37"/>
  <c r="AJ41" i="37" s="1"/>
  <c r="N5" i="34"/>
  <c r="AI59" i="37"/>
  <c r="AJ59" i="37" s="1"/>
  <c r="AI12" i="37"/>
  <c r="AI38" i="37"/>
  <c r="AJ38" i="37" s="1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I78" i="47"/>
  <c r="AJ78" i="47" s="1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I56" i="37"/>
  <c r="AJ56" i="37" s="1"/>
  <c r="AI15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27" i="37"/>
  <c r="AI58" i="37"/>
  <c r="AJ58" i="37" s="1"/>
  <c r="AI23" i="37"/>
  <c r="BD28" i="37"/>
  <c r="BE28" i="37" s="1"/>
  <c r="BF28" i="37" s="1"/>
  <c r="BG28" i="37" s="1"/>
  <c r="BH28" i="37" s="1"/>
  <c r="BI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6" i="37"/>
  <c r="AJ36" i="37" s="1"/>
  <c r="AI10" i="37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I29" i="37"/>
  <c r="AI85" i="47"/>
  <c r="AJ85" i="47" s="1"/>
  <c r="AI32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46" i="37"/>
  <c r="BE46" i="37" s="1"/>
  <c r="BF46" i="37" s="1"/>
  <c r="BG46" i="37" s="1"/>
  <c r="BH46" i="37" s="1"/>
  <c r="BI46" i="37" s="1"/>
  <c r="H13" i="34"/>
  <c r="AI68" i="37"/>
  <c r="AJ68" i="37" s="1"/>
  <c r="AI46" i="37"/>
  <c r="AJ46" i="37" s="1"/>
  <c r="H15" i="34"/>
  <c r="AI20" i="37"/>
  <c r="AI49" i="37"/>
  <c r="AJ49" i="37" s="1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I67" i="37"/>
  <c r="AJ67" i="37" s="1"/>
  <c r="AI31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18" i="37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82" i="47"/>
  <c r="AJ82" i="47" s="1"/>
  <c r="AI89" i="47"/>
  <c r="AJ8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I87" i="47"/>
  <c r="AJ87" i="47" s="1"/>
  <c r="BA13" i="44"/>
  <c r="AB37" i="34"/>
  <c r="X9" i="34"/>
  <c r="AI86" i="47"/>
  <c r="AJ86" i="47" s="1"/>
  <c r="AK31" i="34"/>
  <c r="Z16" i="34"/>
  <c r="AB4" i="34"/>
  <c r="R11" i="34"/>
  <c r="H9" i="34"/>
  <c r="Z7" i="34"/>
  <c r="Z9" i="34"/>
  <c r="J23" i="34"/>
  <c r="AU22" i="53"/>
  <c r="P35" i="34"/>
  <c r="AH35" i="34" s="1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7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81" i="47"/>
  <c r="AJ81" i="47" s="1"/>
  <c r="AI7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19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80" i="47"/>
  <c r="AJ80" i="47" s="1"/>
  <c r="AI90" i="47"/>
  <c r="AJ90" i="47" s="1"/>
  <c r="AI83" i="47"/>
  <c r="AJ83" i="47" s="1"/>
  <c r="AI75" i="47"/>
  <c r="AI77" i="47"/>
  <c r="AJ77" i="47" s="1"/>
  <c r="AI84" i="47"/>
  <c r="AJ84" i="47" s="1"/>
  <c r="AI88" i="47"/>
  <c r="AJ88" i="47" s="1"/>
  <c r="AI79" i="47"/>
  <c r="AJ79" i="47" s="1"/>
  <c r="AI76" i="47"/>
  <c r="AU11" i="45"/>
  <c r="BC11" i="45"/>
  <c r="AW11" i="45"/>
  <c r="BA11" i="45"/>
  <c r="AS11" i="45"/>
  <c r="AQ11" i="45"/>
  <c r="AY11" i="45"/>
  <c r="AI44" i="37"/>
  <c r="AJ44" i="37" s="1"/>
  <c r="BD63" i="37"/>
  <c r="BE63" i="37" s="1"/>
  <c r="BF63" i="37" s="1"/>
  <c r="BG63" i="37" s="1"/>
  <c r="BH63" i="37" s="1"/>
  <c r="BI63" i="37" s="1"/>
  <c r="AI8" i="37"/>
  <c r="AI47" i="37"/>
  <c r="AJ47" i="37" s="1"/>
  <c r="AI25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22" i="37"/>
  <c r="AI42" i="37"/>
  <c r="AJ42" i="37" s="1"/>
  <c r="AI11" i="37"/>
  <c r="AI13" i="37"/>
  <c r="AI39" i="37"/>
  <c r="AJ39" i="37" s="1"/>
  <c r="BD24" i="37"/>
  <c r="BE24" i="37" s="1"/>
  <c r="BF24" i="37" s="1"/>
  <c r="BG24" i="37" s="1"/>
  <c r="BH24" i="37" s="1"/>
  <c r="BI24" i="37" s="1"/>
  <c r="AI30" i="37"/>
  <c r="AI35" i="37"/>
  <c r="AJ35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J49" i="37"/>
  <c r="BK49" i="37" s="1"/>
  <c r="BL49" i="37" s="1"/>
  <c r="BM49" i="37" s="1"/>
  <c r="BN49" i="37" s="1"/>
  <c r="BO49" i="37" s="1"/>
  <c r="BP49" i="37" s="1"/>
  <c r="BQ49" i="37" s="1"/>
  <c r="BR49" i="37" s="1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7" i="43"/>
  <c r="BA25" i="43"/>
  <c r="AQ25" i="43"/>
  <c r="AS37" i="43"/>
  <c r="AS35" i="43"/>
  <c r="AR25" i="43"/>
  <c r="AW27" i="43"/>
  <c r="AW35" i="43"/>
  <c r="AU27" i="43"/>
  <c r="AU35" i="43"/>
  <c r="AV25" i="43"/>
  <c r="AV35" i="43"/>
  <c r="AY35" i="43"/>
  <c r="AS25" i="43"/>
  <c r="BC27" i="43"/>
  <c r="BC35" i="43"/>
  <c r="AQ27" i="43"/>
  <c r="AQ37" i="43"/>
  <c r="AQ35" i="43"/>
  <c r="AR35" i="43"/>
  <c r="AY27" i="43"/>
  <c r="AY25" i="43"/>
  <c r="BA27" i="43"/>
  <c r="BA37" i="43"/>
  <c r="BA35" i="43"/>
  <c r="BC37" i="43"/>
  <c r="BC25" i="43"/>
  <c r="AR27" i="43"/>
  <c r="AV37" i="43"/>
  <c r="AZ37" i="43"/>
  <c r="AR37" i="43"/>
  <c r="AW25" i="43"/>
  <c r="AW37" i="43"/>
  <c r="AU25" i="43"/>
  <c r="AU37" i="43"/>
  <c r="AV27" i="43"/>
  <c r="AY37" i="43"/>
  <c r="AZ25" i="43"/>
  <c r="AZ27" i="43"/>
  <c r="AZ35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I64" i="37"/>
  <c r="AJ64" i="37" s="1"/>
  <c r="AI26" i="37"/>
  <c r="AI70" i="37"/>
  <c r="AJ70" i="37" s="1"/>
  <c r="AI24" i="37"/>
  <c r="AI54" i="37"/>
  <c r="AJ54" i="37" s="1"/>
  <c r="BD35" i="37"/>
  <c r="BE35" i="37" s="1"/>
  <c r="BF35" i="37" s="1"/>
  <c r="BG35" i="37" s="1"/>
  <c r="BH35" i="37" s="1"/>
  <c r="BI35" i="37" s="1"/>
  <c r="AI5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9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7" i="37"/>
  <c r="AJ37" i="37" s="1"/>
  <c r="AI34" i="37"/>
  <c r="AJ34" i="37" s="1"/>
  <c r="BD54" i="37"/>
  <c r="BE54" i="37" s="1"/>
  <c r="BF54" i="37" s="1"/>
  <c r="BG54" i="37" s="1"/>
  <c r="BH54" i="37" s="1"/>
  <c r="BI54" i="37" s="1"/>
  <c r="AI33" i="37"/>
  <c r="AJ33" i="37" s="1"/>
  <c r="AI40" i="37"/>
  <c r="AJ40" i="37" s="1"/>
  <c r="BD65" i="46"/>
  <c r="BE65" i="46" s="1"/>
  <c r="BF65" i="46" s="1"/>
  <c r="BG65" i="46" s="1"/>
  <c r="BH65" i="46" s="1"/>
  <c r="BI65" i="46" s="1"/>
  <c r="AI28" i="37"/>
  <c r="BD51" i="37"/>
  <c r="BE51" i="37" s="1"/>
  <c r="BF51" i="37" s="1"/>
  <c r="BG51" i="37" s="1"/>
  <c r="BH51" i="37" s="1"/>
  <c r="BI51" i="37" s="1"/>
  <c r="AI69" i="37"/>
  <c r="AJ69" i="37" s="1"/>
  <c r="AI16" i="37"/>
  <c r="AI7" i="37"/>
  <c r="AI51" i="37"/>
  <c r="AJ51" i="37" s="1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AL69" i="37"/>
  <c r="AM69" i="37" s="1"/>
  <c r="AL67" i="37"/>
  <c r="AM67" i="37" s="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I14" i="37"/>
  <c r="AL71" i="37"/>
  <c r="AM71" i="37" s="1"/>
  <c r="AI67" i="53"/>
  <c r="AJ67" i="53" s="1"/>
  <c r="AY7" i="44"/>
  <c r="AS7" i="44"/>
  <c r="AW7" i="44"/>
  <c r="BA7" i="44"/>
  <c r="AI40" i="46"/>
  <c r="AI21" i="37"/>
  <c r="AI50" i="41"/>
  <c r="AJ50" i="41" s="1"/>
  <c r="BD6" i="52"/>
  <c r="BE6" i="52" s="1"/>
  <c r="BF6" i="52" s="1"/>
  <c r="BG6" i="52" s="1"/>
  <c r="BH6" i="52" s="1"/>
  <c r="BI6" i="52" s="1"/>
  <c r="AI24" i="52"/>
  <c r="AJ24" i="52" s="1"/>
  <c r="AI25" i="53"/>
  <c r="AJ25" i="53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49" i="46"/>
  <c r="BD63" i="46"/>
  <c r="BE63" i="46" s="1"/>
  <c r="BF63" i="46" s="1"/>
  <c r="BG63" i="46" s="1"/>
  <c r="BH63" i="46" s="1"/>
  <c r="BI63" i="46" s="1"/>
  <c r="BJ63" i="46" s="1"/>
  <c r="BK63" i="46" s="1"/>
  <c r="BL63" i="46" s="1"/>
  <c r="BM63" i="46" s="1"/>
  <c r="BN63" i="46" s="1"/>
  <c r="BO63" i="46" s="1"/>
  <c r="BP63" i="46" s="1"/>
  <c r="BQ63" i="46" s="1"/>
  <c r="BR63" i="46" s="1"/>
  <c r="AI45" i="46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AI65" i="46"/>
  <c r="AJ65" i="46" s="1"/>
  <c r="AI15" i="46"/>
  <c r="AI12" i="47"/>
  <c r="AI44" i="53"/>
  <c r="AJ44" i="53" s="1"/>
  <c r="AI54" i="52"/>
  <c r="AJ54" i="52" s="1"/>
  <c r="AI23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I18" i="52"/>
  <c r="AJ18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I62" i="53"/>
  <c r="AJ62" i="53" s="1"/>
  <c r="BD41" i="53"/>
  <c r="BE41" i="53" s="1"/>
  <c r="BF41" i="53" s="1"/>
  <c r="BG41" i="53" s="1"/>
  <c r="BH41" i="53" s="1"/>
  <c r="BI41" i="53" s="1"/>
  <c r="AI14" i="53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AI5" i="53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I24" i="53"/>
  <c r="AJ24" i="53" s="1"/>
  <c r="AI52" i="53"/>
  <c r="AJ52" i="53" s="1"/>
  <c r="AI63" i="53"/>
  <c r="AJ63" i="53" s="1"/>
  <c r="BD59" i="53"/>
  <c r="BE59" i="53" s="1"/>
  <c r="BF59" i="53" s="1"/>
  <c r="BG59" i="53" s="1"/>
  <c r="BH59" i="53" s="1"/>
  <c r="BI59" i="53" s="1"/>
  <c r="AI30" i="53"/>
  <c r="AJ30" i="53" s="1"/>
  <c r="AI33" i="53"/>
  <c r="AJ33" i="53" s="1"/>
  <c r="AI48" i="53"/>
  <c r="AJ48" i="53" s="1"/>
  <c r="BD57" i="53"/>
  <c r="BE57" i="53" s="1"/>
  <c r="BF57" i="53" s="1"/>
  <c r="BG57" i="53" s="1"/>
  <c r="BH57" i="53" s="1"/>
  <c r="BI57" i="53" s="1"/>
  <c r="AI20" i="53"/>
  <c r="AJ20" i="53" s="1"/>
  <c r="AI12" i="53"/>
  <c r="AJ12" i="53" s="1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AI8" i="53"/>
  <c r="AI35" i="53"/>
  <c r="AJ35" i="53" s="1"/>
  <c r="BD33" i="53"/>
  <c r="BE33" i="53" s="1"/>
  <c r="BF33" i="53" s="1"/>
  <c r="BG33" i="53" s="1"/>
  <c r="BH33" i="53" s="1"/>
  <c r="BI33" i="53" s="1"/>
  <c r="AI7" i="53"/>
  <c r="BD48" i="53"/>
  <c r="BE48" i="53" s="1"/>
  <c r="BF48" i="53" s="1"/>
  <c r="BG48" i="53" s="1"/>
  <c r="BH48" i="53" s="1"/>
  <c r="BI48" i="53" s="1"/>
  <c r="AI59" i="53"/>
  <c r="AJ59" i="53" s="1"/>
  <c r="AI45" i="53"/>
  <c r="AJ45" i="53" s="1"/>
  <c r="AI55" i="53"/>
  <c r="AJ55" i="53" s="1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I15" i="52"/>
  <c r="AJ15" i="52" s="1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7" i="52"/>
  <c r="AJ17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BD11" i="52"/>
  <c r="BE11" i="52" s="1"/>
  <c r="BF11" i="52" s="1"/>
  <c r="BG11" i="52" s="1"/>
  <c r="BH11" i="52" s="1"/>
  <c r="BI11" i="52" s="1"/>
  <c r="AI16" i="5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I36" i="51"/>
  <c r="AI62" i="51"/>
  <c r="AJ62" i="51" s="1"/>
  <c r="AI13" i="51"/>
  <c r="AI12" i="51"/>
  <c r="AI71" i="51"/>
  <c r="AJ71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I66" i="49"/>
  <c r="AJ66" i="49" s="1"/>
  <c r="BD70" i="49"/>
  <c r="BE70" i="49" s="1"/>
  <c r="BF70" i="49" s="1"/>
  <c r="BG70" i="49" s="1"/>
  <c r="BH70" i="49" s="1"/>
  <c r="BI70" i="49" s="1"/>
  <c r="BJ70" i="49" s="1"/>
  <c r="BK70" i="49" s="1"/>
  <c r="BL70" i="49" s="1"/>
  <c r="BM70" i="49" s="1"/>
  <c r="BN70" i="49" s="1"/>
  <c r="BO70" i="49" s="1"/>
  <c r="BP70" i="49" s="1"/>
  <c r="BQ70" i="49" s="1"/>
  <c r="BR70" i="49" s="1"/>
  <c r="AI72" i="49"/>
  <c r="AJ72" i="49" s="1"/>
  <c r="AI61" i="49"/>
  <c r="AJ61" i="49" s="1"/>
  <c r="AI51" i="49"/>
  <c r="AI18" i="49"/>
  <c r="AI37" i="49"/>
  <c r="BD42" i="49"/>
  <c r="BE42" i="49" s="1"/>
  <c r="BF42" i="49" s="1"/>
  <c r="BG42" i="49" s="1"/>
  <c r="BH42" i="49" s="1"/>
  <c r="BI42" i="49" s="1"/>
  <c r="AI63" i="49"/>
  <c r="AJ63" i="49" s="1"/>
  <c r="AI10" i="49"/>
  <c r="AI27" i="49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AI49" i="47"/>
  <c r="AI40" i="47"/>
  <c r="AI7" i="47"/>
  <c r="AI38" i="47"/>
  <c r="AI71" i="47"/>
  <c r="AJ71" i="47" s="1"/>
  <c r="BD8" i="47"/>
  <c r="BE8" i="47" s="1"/>
  <c r="BF8" i="47" s="1"/>
  <c r="BG8" i="47" s="1"/>
  <c r="BH8" i="47" s="1"/>
  <c r="BI8" i="47" s="1"/>
  <c r="BJ8" i="47" s="1"/>
  <c r="BK8" i="47" s="1"/>
  <c r="BL8" i="47" s="1"/>
  <c r="BM8" i="47" s="1"/>
  <c r="BN8" i="47" s="1"/>
  <c r="BO8" i="47" s="1"/>
  <c r="BP8" i="47" s="1"/>
  <c r="BQ8" i="47" s="1"/>
  <c r="BR8" i="47" s="1"/>
  <c r="AI67" i="46"/>
  <c r="AJ67" i="46" s="1"/>
  <c r="BD12" i="46"/>
  <c r="BE12" i="46" s="1"/>
  <c r="BF12" i="46" s="1"/>
  <c r="BG12" i="46" s="1"/>
  <c r="BH12" i="46" s="1"/>
  <c r="BI12" i="46" s="1"/>
  <c r="AI43" i="46"/>
  <c r="AI71" i="46"/>
  <c r="AJ71" i="46" s="1"/>
  <c r="AI62" i="46"/>
  <c r="AJ62" i="46" s="1"/>
  <c r="BD61" i="46"/>
  <c r="BE61" i="46" s="1"/>
  <c r="BF61" i="46" s="1"/>
  <c r="BG61" i="46" s="1"/>
  <c r="BH61" i="46" s="1"/>
  <c r="BI61" i="46" s="1"/>
  <c r="BJ61" i="46" s="1"/>
  <c r="BK61" i="46" s="1"/>
  <c r="BL61" i="46" s="1"/>
  <c r="BM61" i="46" s="1"/>
  <c r="BN61" i="46" s="1"/>
  <c r="BO61" i="46" s="1"/>
  <c r="BP61" i="46" s="1"/>
  <c r="BQ61" i="46" s="1"/>
  <c r="BR61" i="46" s="1"/>
  <c r="AI61" i="46"/>
  <c r="AJ61" i="46" s="1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BM59" i="46" s="1"/>
  <c r="BN59" i="46" s="1"/>
  <c r="BO59" i="46" s="1"/>
  <c r="BP59" i="46" s="1"/>
  <c r="BQ59" i="46" s="1"/>
  <c r="BR59" i="46" s="1"/>
  <c r="AI25" i="46"/>
  <c r="BD58" i="46"/>
  <c r="BE58" i="46" s="1"/>
  <c r="BF58" i="46" s="1"/>
  <c r="BG58" i="46" s="1"/>
  <c r="BH58" i="46" s="1"/>
  <c r="BI58" i="46" s="1"/>
  <c r="AI11" i="46"/>
  <c r="AI12" i="46"/>
  <c r="AI6" i="46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7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I26" i="53"/>
  <c r="AJ26" i="53" s="1"/>
  <c r="AI58" i="53"/>
  <c r="AJ58" i="53" s="1"/>
  <c r="BD35" i="53"/>
  <c r="BE35" i="53" s="1"/>
  <c r="BF35" i="53" s="1"/>
  <c r="BG35" i="53" s="1"/>
  <c r="BH35" i="53" s="1"/>
  <c r="BI35" i="53" s="1"/>
  <c r="AI41" i="53"/>
  <c r="AJ41" i="53" s="1"/>
  <c r="AI57" i="53"/>
  <c r="AJ57" i="53" s="1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I53" i="53"/>
  <c r="AJ53" i="53" s="1"/>
  <c r="BD19" i="53"/>
  <c r="BE19" i="53" s="1"/>
  <c r="BF19" i="53" s="1"/>
  <c r="BG19" i="53" s="1"/>
  <c r="BH19" i="53" s="1"/>
  <c r="BI19" i="53" s="1"/>
  <c r="BD55" i="53"/>
  <c r="BE55" i="53" s="1"/>
  <c r="BF55" i="53" s="1"/>
  <c r="BG55" i="53" s="1"/>
  <c r="BH55" i="53" s="1"/>
  <c r="BI55" i="53" s="1"/>
  <c r="AI70" i="53"/>
  <c r="AJ70" i="53" s="1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BD23" i="53"/>
  <c r="BE23" i="53" s="1"/>
  <c r="BF23" i="53" s="1"/>
  <c r="BG23" i="53" s="1"/>
  <c r="BH23" i="53" s="1"/>
  <c r="BI23" i="53" s="1"/>
  <c r="AI40" i="53"/>
  <c r="AJ40" i="53" s="1"/>
  <c r="AI17" i="53"/>
  <c r="AJ17" i="53" s="1"/>
  <c r="AI6" i="53"/>
  <c r="AI10" i="53"/>
  <c r="BD52" i="53"/>
  <c r="BE52" i="53" s="1"/>
  <c r="BF52" i="53" s="1"/>
  <c r="BG52" i="53" s="1"/>
  <c r="BH52" i="53" s="1"/>
  <c r="BI52" i="53" s="1"/>
  <c r="AI32" i="53"/>
  <c r="AI27" i="53"/>
  <c r="AI21" i="53"/>
  <c r="AJ21" i="53" s="1"/>
  <c r="AI19" i="53"/>
  <c r="AJ19" i="53" s="1"/>
  <c r="BD14" i="53"/>
  <c r="BE14" i="53" s="1"/>
  <c r="BF14" i="53" s="1"/>
  <c r="BG14" i="53" s="1"/>
  <c r="BH14" i="53" s="1"/>
  <c r="BI14" i="53" s="1"/>
  <c r="AI69" i="53"/>
  <c r="AJ69" i="53" s="1"/>
  <c r="BD64" i="53"/>
  <c r="BE64" i="53" s="1"/>
  <c r="BF64" i="53" s="1"/>
  <c r="BG64" i="53" s="1"/>
  <c r="BH64" i="53" s="1"/>
  <c r="BI64" i="53" s="1"/>
  <c r="AI50" i="53"/>
  <c r="AJ50" i="53" s="1"/>
  <c r="BD47" i="53"/>
  <c r="BE47" i="53" s="1"/>
  <c r="BF47" i="53" s="1"/>
  <c r="BG47" i="53" s="1"/>
  <c r="BH47" i="53" s="1"/>
  <c r="BI47" i="53" s="1"/>
  <c r="AI22" i="53"/>
  <c r="AJ22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I51" i="53"/>
  <c r="AJ51" i="53" s="1"/>
  <c r="AI72" i="53"/>
  <c r="AJ72" i="53" s="1"/>
  <c r="AI60" i="53"/>
  <c r="AJ60" i="53" s="1"/>
  <c r="AI46" i="53"/>
  <c r="AJ46" i="53" s="1"/>
  <c r="AI42" i="53"/>
  <c r="AJ42" i="53" s="1"/>
  <c r="AI11" i="53"/>
  <c r="AI31" i="53"/>
  <c r="AJ31" i="53" s="1"/>
  <c r="BD36" i="53"/>
  <c r="BE36" i="53" s="1"/>
  <c r="BF36" i="53" s="1"/>
  <c r="BG36" i="53" s="1"/>
  <c r="BH36" i="53" s="1"/>
  <c r="BI36" i="53" s="1"/>
  <c r="AI71" i="53"/>
  <c r="AJ71" i="53" s="1"/>
  <c r="AI61" i="53"/>
  <c r="AJ61" i="53" s="1"/>
  <c r="AI34" i="53"/>
  <c r="AJ34" i="53" s="1"/>
  <c r="AI54" i="53"/>
  <c r="AJ54" i="53" s="1"/>
  <c r="AI68" i="53"/>
  <c r="AJ68" i="53" s="1"/>
  <c r="AI56" i="53"/>
  <c r="AJ56" i="53" s="1"/>
  <c r="AI43" i="53"/>
  <c r="AJ43" i="53" s="1"/>
  <c r="AI37" i="53"/>
  <c r="AJ37" i="53" s="1"/>
  <c r="AI65" i="53"/>
  <c r="AJ65" i="53" s="1"/>
  <c r="AI9" i="53"/>
  <c r="AI15" i="53"/>
  <c r="AI28" i="53"/>
  <c r="AJ28" i="53" s="1"/>
  <c r="BD66" i="53"/>
  <c r="BE66" i="53" s="1"/>
  <c r="BF66" i="53" s="1"/>
  <c r="BG66" i="53" s="1"/>
  <c r="BH66" i="53" s="1"/>
  <c r="BI66" i="53" s="1"/>
  <c r="AI39" i="53"/>
  <c r="AJ39" i="53" s="1"/>
  <c r="AI16" i="53"/>
  <c r="AI18" i="53"/>
  <c r="AJ18" i="53" s="1"/>
  <c r="AI49" i="53"/>
  <c r="AJ49" i="53" s="1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I64" i="53"/>
  <c r="AJ64" i="53" s="1"/>
  <c r="BD50" i="53"/>
  <c r="BE50" i="53" s="1"/>
  <c r="BF50" i="53" s="1"/>
  <c r="BG50" i="53" s="1"/>
  <c r="BH50" i="53" s="1"/>
  <c r="BI50" i="53" s="1"/>
  <c r="AI47" i="53"/>
  <c r="AJ47" i="53" s="1"/>
  <c r="AI38" i="53"/>
  <c r="AJ38" i="53" s="1"/>
  <c r="AI29" i="53"/>
  <c r="AJ29" i="53" s="1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11" i="53"/>
  <c r="BE11" i="53" s="1"/>
  <c r="BF11" i="53" s="1"/>
  <c r="BG11" i="53" s="1"/>
  <c r="BH11" i="53" s="1"/>
  <c r="BI11" i="53" s="1"/>
  <c r="BD31" i="53"/>
  <c r="BE31" i="53" s="1"/>
  <c r="BF31" i="53" s="1"/>
  <c r="BG31" i="53" s="1"/>
  <c r="BH31" i="53" s="1"/>
  <c r="BI31" i="53" s="1"/>
  <c r="AI36" i="53"/>
  <c r="AJ36" i="53" s="1"/>
  <c r="AI23" i="53"/>
  <c r="AJ23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I66" i="53"/>
  <c r="AJ66" i="53" s="1"/>
  <c r="BD39" i="53"/>
  <c r="BE39" i="53" s="1"/>
  <c r="BF39" i="53" s="1"/>
  <c r="BG39" i="53" s="1"/>
  <c r="BH39" i="53" s="1"/>
  <c r="BI39" i="53" s="1"/>
  <c r="AI13" i="53"/>
  <c r="BD9" i="53"/>
  <c r="BE9" i="53" s="1"/>
  <c r="BF9" i="53" s="1"/>
  <c r="BG9" i="53" s="1"/>
  <c r="BH9" i="53" s="1"/>
  <c r="BI9" i="53" s="1"/>
  <c r="BD9" i="52"/>
  <c r="BE9" i="52" s="1"/>
  <c r="BF9" i="52" s="1"/>
  <c r="BG9" i="52" s="1"/>
  <c r="BH9" i="52" s="1"/>
  <c r="BI9" i="52" s="1"/>
  <c r="AI23" i="52"/>
  <c r="AJ23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25" i="52"/>
  <c r="AJ25" i="52" s="1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19" i="52"/>
  <c r="AJ19" i="52" s="1"/>
  <c r="AI16" i="52"/>
  <c r="AJ16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BD28" i="52"/>
  <c r="BE28" i="52" s="1"/>
  <c r="BF28" i="52" s="1"/>
  <c r="BG28" i="52" s="1"/>
  <c r="BH28" i="52" s="1"/>
  <c r="BI28" i="52" s="1"/>
  <c r="AI14" i="52"/>
  <c r="AI10" i="52"/>
  <c r="AI5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26" i="52"/>
  <c r="BE26" i="52" s="1"/>
  <c r="BF26" i="52" s="1"/>
  <c r="BG26" i="52" s="1"/>
  <c r="BH26" i="52" s="1"/>
  <c r="BI26" i="52" s="1"/>
  <c r="BD17" i="52"/>
  <c r="BE17" i="52" s="1"/>
  <c r="BF17" i="52" s="1"/>
  <c r="BG17" i="52" s="1"/>
  <c r="BH17" i="52" s="1"/>
  <c r="BI17" i="52" s="1"/>
  <c r="BD8" i="52"/>
  <c r="BE8" i="52" s="1"/>
  <c r="BF8" i="52" s="1"/>
  <c r="BG8" i="52" s="1"/>
  <c r="BH8" i="52" s="1"/>
  <c r="BI8" i="52" s="1"/>
  <c r="AI20" i="52"/>
  <c r="AJ20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12" i="52"/>
  <c r="BD5" i="52"/>
  <c r="BE5" i="52" s="1"/>
  <c r="BF5" i="52" s="1"/>
  <c r="BG5" i="52" s="1"/>
  <c r="BH5" i="52" s="1"/>
  <c r="BI5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22" i="52"/>
  <c r="AJ22" i="52" s="1"/>
  <c r="AI7" i="52"/>
  <c r="AI6" i="52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9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8" i="52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13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7" i="52"/>
  <c r="BE7" i="52" s="1"/>
  <c r="BF7" i="52" s="1"/>
  <c r="BG7" i="52" s="1"/>
  <c r="BH7" i="52" s="1"/>
  <c r="BI7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22" i="52"/>
  <c r="BE22" i="52" s="1"/>
  <c r="BF22" i="52" s="1"/>
  <c r="BG22" i="52" s="1"/>
  <c r="BH22" i="52" s="1"/>
  <c r="BI22" i="52" s="1"/>
  <c r="AI21" i="52"/>
  <c r="AJ21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1" i="52"/>
  <c r="AP17" i="51"/>
  <c r="AI11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AI27" i="51"/>
  <c r="AI64" i="51"/>
  <c r="AJ64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AI6" i="51"/>
  <c r="AI25" i="51"/>
  <c r="BD61" i="51"/>
  <c r="BE61" i="51" s="1"/>
  <c r="BF61" i="51" s="1"/>
  <c r="BG61" i="51" s="1"/>
  <c r="BH61" i="51" s="1"/>
  <c r="BI61" i="51" s="1"/>
  <c r="AI48" i="51"/>
  <c r="AJ48" i="51" s="1"/>
  <c r="AI51" i="51"/>
  <c r="AJ51" i="51" s="1"/>
  <c r="BD8" i="51"/>
  <c r="BE8" i="51" s="1"/>
  <c r="BF8" i="51" s="1"/>
  <c r="BG8" i="51" s="1"/>
  <c r="BH8" i="51" s="1"/>
  <c r="BI8" i="51" s="1"/>
  <c r="AI69" i="51"/>
  <c r="AJ69" i="51" s="1"/>
  <c r="AP23" i="51"/>
  <c r="AI18" i="51"/>
  <c r="AP35" i="51"/>
  <c r="AI14" i="51"/>
  <c r="AP24" i="51"/>
  <c r="AI9" i="51"/>
  <c r="AP56" i="51"/>
  <c r="BD56" i="51" s="1"/>
  <c r="BE56" i="51" s="1"/>
  <c r="BF56" i="51" s="1"/>
  <c r="BG56" i="51" s="1"/>
  <c r="BH56" i="51" s="1"/>
  <c r="BI56" i="51" s="1"/>
  <c r="AI56" i="51"/>
  <c r="AJ56" i="51" s="1"/>
  <c r="BD62" i="51"/>
  <c r="BE62" i="51" s="1"/>
  <c r="BF62" i="51" s="1"/>
  <c r="BG62" i="51" s="1"/>
  <c r="BH62" i="51" s="1"/>
  <c r="BI62" i="51" s="1"/>
  <c r="AI55" i="51"/>
  <c r="AJ55" i="51" s="1"/>
  <c r="AI52" i="51"/>
  <c r="AJ52" i="51" s="1"/>
  <c r="AI50" i="51"/>
  <c r="AJ50" i="51" s="1"/>
  <c r="BD20" i="51"/>
  <c r="BE20" i="51" s="1"/>
  <c r="BF20" i="51" s="1"/>
  <c r="BG20" i="51" s="1"/>
  <c r="BH20" i="51" s="1"/>
  <c r="BI20" i="51" s="1"/>
  <c r="BD41" i="51"/>
  <c r="BE41" i="51" s="1"/>
  <c r="BF41" i="51" s="1"/>
  <c r="BG41" i="51" s="1"/>
  <c r="BH41" i="51" s="1"/>
  <c r="BI41" i="51" s="1"/>
  <c r="AI61" i="51"/>
  <c r="AJ61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I30" i="51"/>
  <c r="AJ30" i="51" s="1"/>
  <c r="AI63" i="51"/>
  <c r="AJ63" i="51" s="1"/>
  <c r="AI37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AI54" i="51"/>
  <c r="AJ54" i="51" s="1"/>
  <c r="AI33" i="5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I53" i="51"/>
  <c r="AJ53" i="51" s="1"/>
  <c r="AI41" i="51"/>
  <c r="AJ41" i="51" s="1"/>
  <c r="AI49" i="51"/>
  <c r="AJ49" i="51" s="1"/>
  <c r="AI39" i="51"/>
  <c r="AI60" i="51"/>
  <c r="AJ60" i="51" s="1"/>
  <c r="AP12" i="51"/>
  <c r="AI26" i="51"/>
  <c r="AP32" i="51"/>
  <c r="AI20" i="51"/>
  <c r="AP28" i="51"/>
  <c r="AI29" i="51"/>
  <c r="AJ29" i="51" s="1"/>
  <c r="AP6" i="51"/>
  <c r="AI24" i="51"/>
  <c r="AP42" i="51"/>
  <c r="AI34" i="51"/>
  <c r="AI68" i="51"/>
  <c r="AJ68" i="51" s="1"/>
  <c r="AI57" i="51"/>
  <c r="AJ57" i="51" s="1"/>
  <c r="AI43" i="51"/>
  <c r="AJ43" i="51" s="1"/>
  <c r="AI8" i="51"/>
  <c r="AI28" i="51"/>
  <c r="AJ28" i="51" s="1"/>
  <c r="AI40" i="51"/>
  <c r="AJ40" i="51" s="1"/>
  <c r="AI32" i="51"/>
  <c r="AI22" i="51"/>
  <c r="AI46" i="51"/>
  <c r="AJ46" i="51" s="1"/>
  <c r="BD70" i="51"/>
  <c r="BE70" i="51" s="1"/>
  <c r="BF70" i="51" s="1"/>
  <c r="BG70" i="51" s="1"/>
  <c r="BH70" i="51" s="1"/>
  <c r="BI70" i="51" s="1"/>
  <c r="AI7" i="51"/>
  <c r="BD58" i="51"/>
  <c r="BE58" i="51" s="1"/>
  <c r="BF58" i="51" s="1"/>
  <c r="BG58" i="51" s="1"/>
  <c r="BH58" i="51" s="1"/>
  <c r="BI58" i="51" s="1"/>
  <c r="AI15" i="51"/>
  <c r="BD11" i="51"/>
  <c r="BE11" i="51" s="1"/>
  <c r="BF11" i="51" s="1"/>
  <c r="BG11" i="51" s="1"/>
  <c r="BH11" i="51" s="1"/>
  <c r="BI11" i="51" s="1"/>
  <c r="BD66" i="51"/>
  <c r="BE66" i="51" s="1"/>
  <c r="BF66" i="51" s="1"/>
  <c r="BG66" i="51" s="1"/>
  <c r="BH66" i="51" s="1"/>
  <c r="BI66" i="51" s="1"/>
  <c r="AI19" i="51"/>
  <c r="AI67" i="51"/>
  <c r="AJ67" i="51" s="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I47" i="51"/>
  <c r="AJ47" i="51" s="1"/>
  <c r="AI5" i="51"/>
  <c r="AI72" i="51"/>
  <c r="AJ72" i="51" s="1"/>
  <c r="BD44" i="51"/>
  <c r="BE44" i="51" s="1"/>
  <c r="BF44" i="51" s="1"/>
  <c r="BG44" i="51" s="1"/>
  <c r="BH44" i="51" s="1"/>
  <c r="BI44" i="51" s="1"/>
  <c r="AP13" i="51"/>
  <c r="AI31" i="51"/>
  <c r="AP18" i="51"/>
  <c r="AI17" i="51"/>
  <c r="AP36" i="51"/>
  <c r="AI21" i="51"/>
  <c r="AP30" i="51"/>
  <c r="AI10" i="51"/>
  <c r="AP45" i="51"/>
  <c r="AI45" i="51"/>
  <c r="AJ45" i="51" s="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19" i="51"/>
  <c r="BE19" i="51" s="1"/>
  <c r="BF19" i="51" s="1"/>
  <c r="BG19" i="51" s="1"/>
  <c r="BH19" i="51" s="1"/>
  <c r="BI19" i="51" s="1"/>
  <c r="BD46" i="51"/>
  <c r="BE46" i="51" s="1"/>
  <c r="BF46" i="51" s="1"/>
  <c r="BG46" i="51" s="1"/>
  <c r="BH46" i="51" s="1"/>
  <c r="BI46" i="51" s="1"/>
  <c r="AI70" i="51"/>
  <c r="AJ70" i="51" s="1"/>
  <c r="AI58" i="51"/>
  <c r="AJ58" i="51" s="1"/>
  <c r="AI38" i="51"/>
  <c r="AI66" i="51"/>
  <c r="AJ66" i="51" s="1"/>
  <c r="BD31" i="51"/>
  <c r="BE31" i="51" s="1"/>
  <c r="BF31" i="51" s="1"/>
  <c r="BG31" i="51" s="1"/>
  <c r="BH31" i="51" s="1"/>
  <c r="BI31" i="51" s="1"/>
  <c r="BD67" i="51"/>
  <c r="BE67" i="51" s="1"/>
  <c r="BF67" i="51" s="1"/>
  <c r="BG67" i="51" s="1"/>
  <c r="BH67" i="51" s="1"/>
  <c r="BI67" i="51" s="1"/>
  <c r="AI65" i="51"/>
  <c r="AJ65" i="51" s="1"/>
  <c r="AI59" i="51"/>
  <c r="AJ59" i="51" s="1"/>
  <c r="BD47" i="51"/>
  <c r="BE47" i="51" s="1"/>
  <c r="BF47" i="51" s="1"/>
  <c r="BG47" i="51" s="1"/>
  <c r="BH47" i="51" s="1"/>
  <c r="BI47" i="51" s="1"/>
  <c r="AI35" i="51"/>
  <c r="BD72" i="51"/>
  <c r="BE72" i="51" s="1"/>
  <c r="BF72" i="51" s="1"/>
  <c r="BG72" i="51" s="1"/>
  <c r="BH72" i="51" s="1"/>
  <c r="BI72" i="51" s="1"/>
  <c r="AI44" i="51"/>
  <c r="AJ44" i="51" s="1"/>
  <c r="AI42" i="51"/>
  <c r="AJ42" i="51" s="1"/>
  <c r="AI36" i="50"/>
  <c r="AJ36" i="50" s="1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35" i="50"/>
  <c r="AJ35" i="50" s="1"/>
  <c r="AI41" i="50"/>
  <c r="AJ41" i="50" s="1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49" i="50"/>
  <c r="AJ49" i="50" s="1"/>
  <c r="AO59" i="50"/>
  <c r="BD59" i="50" s="1"/>
  <c r="BE59" i="50" s="1"/>
  <c r="BF59" i="50" s="1"/>
  <c r="BG59" i="50" s="1"/>
  <c r="BH59" i="50" s="1"/>
  <c r="BI59" i="50" s="1"/>
  <c r="AI59" i="50"/>
  <c r="AJ59" i="50" s="1"/>
  <c r="AI19" i="50"/>
  <c r="AO12" i="50"/>
  <c r="BD12" i="50" s="1"/>
  <c r="BE12" i="50" s="1"/>
  <c r="BF12" i="50" s="1"/>
  <c r="BG12" i="50" s="1"/>
  <c r="BH12" i="50" s="1"/>
  <c r="BI12" i="50" s="1"/>
  <c r="AO13" i="50"/>
  <c r="BD13" i="50" s="1"/>
  <c r="BE13" i="50" s="1"/>
  <c r="BF13" i="50" s="1"/>
  <c r="BG13" i="50" s="1"/>
  <c r="BH13" i="50" s="1"/>
  <c r="BI13" i="50" s="1"/>
  <c r="AI32" i="50"/>
  <c r="AJ32" i="50" s="1"/>
  <c r="AO5" i="50"/>
  <c r="BD5" i="50" s="1"/>
  <c r="BE5" i="50" s="1"/>
  <c r="BF5" i="50" s="1"/>
  <c r="BG5" i="50" s="1"/>
  <c r="BH5" i="50" s="1"/>
  <c r="BI5" i="50" s="1"/>
  <c r="AI7" i="50"/>
  <c r="AO24" i="50"/>
  <c r="BD24" i="50" s="1"/>
  <c r="BE24" i="50" s="1"/>
  <c r="BF24" i="50" s="1"/>
  <c r="BG24" i="50" s="1"/>
  <c r="BH24" i="50" s="1"/>
  <c r="BI24" i="50" s="1"/>
  <c r="AI13" i="50"/>
  <c r="AO11" i="50"/>
  <c r="BD11" i="50" s="1"/>
  <c r="BE11" i="50" s="1"/>
  <c r="BF11" i="50" s="1"/>
  <c r="BG11" i="50" s="1"/>
  <c r="BH11" i="50" s="1"/>
  <c r="BI11" i="50" s="1"/>
  <c r="AI31" i="50"/>
  <c r="AJ31" i="50" s="1"/>
  <c r="AI37" i="50"/>
  <c r="AJ37" i="50" s="1"/>
  <c r="AO25" i="50"/>
  <c r="BD25" i="50" s="1"/>
  <c r="BE25" i="50" s="1"/>
  <c r="BF25" i="50" s="1"/>
  <c r="BG25" i="50" s="1"/>
  <c r="BH25" i="50" s="1"/>
  <c r="BI25" i="50" s="1"/>
  <c r="AO34" i="50"/>
  <c r="BD34" i="50" s="1"/>
  <c r="BE34" i="50" s="1"/>
  <c r="BF34" i="50" s="1"/>
  <c r="BG34" i="50" s="1"/>
  <c r="BH34" i="50" s="1"/>
  <c r="BI34" i="50" s="1"/>
  <c r="AI20" i="50"/>
  <c r="AI15" i="50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8" i="50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BD10" i="50" s="1"/>
  <c r="BE10" i="50" s="1"/>
  <c r="BF10" i="50" s="1"/>
  <c r="BG10" i="50" s="1"/>
  <c r="BH10" i="50" s="1"/>
  <c r="BI10" i="50" s="1"/>
  <c r="AI27" i="50"/>
  <c r="AO7" i="50"/>
  <c r="BD7" i="50" s="1"/>
  <c r="BE7" i="50" s="1"/>
  <c r="BF7" i="50" s="1"/>
  <c r="BG7" i="50" s="1"/>
  <c r="BH7" i="50" s="1"/>
  <c r="BI7" i="50" s="1"/>
  <c r="AI18" i="50"/>
  <c r="AO35" i="50"/>
  <c r="BD35" i="50" s="1"/>
  <c r="BE35" i="50" s="1"/>
  <c r="BF35" i="50" s="1"/>
  <c r="BG35" i="50" s="1"/>
  <c r="BH35" i="50" s="1"/>
  <c r="BI35" i="50" s="1"/>
  <c r="AI5" i="50"/>
  <c r="AO45" i="50"/>
  <c r="BD45" i="50" s="1"/>
  <c r="BE45" i="50" s="1"/>
  <c r="BF45" i="50" s="1"/>
  <c r="BG45" i="50" s="1"/>
  <c r="BH45" i="50" s="1"/>
  <c r="BI45" i="50" s="1"/>
  <c r="AI47" i="50"/>
  <c r="AJ47" i="50" s="1"/>
  <c r="AO51" i="50"/>
  <c r="BD51" i="50" s="1"/>
  <c r="BE51" i="50" s="1"/>
  <c r="BF51" i="50" s="1"/>
  <c r="BG51" i="50" s="1"/>
  <c r="BH51" i="50" s="1"/>
  <c r="BI51" i="50" s="1"/>
  <c r="AI51" i="50"/>
  <c r="AJ51" i="50" s="1"/>
  <c r="AO66" i="50"/>
  <c r="BD66" i="50" s="1"/>
  <c r="BE66" i="50" s="1"/>
  <c r="BF66" i="50" s="1"/>
  <c r="BG66" i="50" s="1"/>
  <c r="BH66" i="50" s="1"/>
  <c r="BI66" i="50" s="1"/>
  <c r="AI66" i="50"/>
  <c r="AJ66" i="50" s="1"/>
  <c r="AI34" i="50"/>
  <c r="AJ34" i="50" s="1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30" i="50"/>
  <c r="AO14" i="50"/>
  <c r="AI33" i="50"/>
  <c r="AJ33" i="50" s="1"/>
  <c r="AI38" i="50"/>
  <c r="AJ38" i="50" s="1"/>
  <c r="AO29" i="50"/>
  <c r="BD29" i="50" s="1"/>
  <c r="BE29" i="50" s="1"/>
  <c r="BF29" i="50" s="1"/>
  <c r="BG29" i="50" s="1"/>
  <c r="BH29" i="50" s="1"/>
  <c r="BI29" i="50" s="1"/>
  <c r="AO15" i="50"/>
  <c r="BD15" i="50" s="1"/>
  <c r="BE15" i="50" s="1"/>
  <c r="BF15" i="50" s="1"/>
  <c r="BG15" i="50" s="1"/>
  <c r="BH15" i="50" s="1"/>
  <c r="BI15" i="50" s="1"/>
  <c r="AI6" i="50"/>
  <c r="AI40" i="50"/>
  <c r="AJ40" i="50" s="1"/>
  <c r="AO33" i="50"/>
  <c r="BD33" i="50" s="1"/>
  <c r="BE33" i="50" s="1"/>
  <c r="BF33" i="50" s="1"/>
  <c r="BG33" i="50" s="1"/>
  <c r="BH33" i="50" s="1"/>
  <c r="BI33" i="50" s="1"/>
  <c r="AO27" i="50"/>
  <c r="BD27" i="50" s="1"/>
  <c r="BE27" i="50" s="1"/>
  <c r="BF27" i="50" s="1"/>
  <c r="BG27" i="50" s="1"/>
  <c r="BH27" i="50" s="1"/>
  <c r="BI27" i="50" s="1"/>
  <c r="AI29" i="50"/>
  <c r="AO28" i="50"/>
  <c r="AI17" i="50"/>
  <c r="AO6" i="50"/>
  <c r="AI10" i="50"/>
  <c r="AO37" i="50"/>
  <c r="AI16" i="50"/>
  <c r="AO42" i="50"/>
  <c r="BD42" i="50" s="1"/>
  <c r="BE42" i="50" s="1"/>
  <c r="BF42" i="50" s="1"/>
  <c r="BG42" i="50" s="1"/>
  <c r="BH42" i="50" s="1"/>
  <c r="BI42" i="50" s="1"/>
  <c r="AI44" i="50"/>
  <c r="AJ44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23" i="50"/>
  <c r="AO9" i="50"/>
  <c r="BD9" i="50" s="1"/>
  <c r="BE9" i="50" s="1"/>
  <c r="BF9" i="50" s="1"/>
  <c r="BG9" i="50" s="1"/>
  <c r="BH9" i="50" s="1"/>
  <c r="BI9" i="50" s="1"/>
  <c r="AO21" i="50"/>
  <c r="BD21" i="50" s="1"/>
  <c r="BE21" i="50" s="1"/>
  <c r="BF21" i="50" s="1"/>
  <c r="BG21" i="50" s="1"/>
  <c r="BH21" i="50" s="1"/>
  <c r="BI21" i="50" s="1"/>
  <c r="AI22" i="50"/>
  <c r="AO30" i="50"/>
  <c r="BD30" i="50" s="1"/>
  <c r="BE30" i="50" s="1"/>
  <c r="BF30" i="50" s="1"/>
  <c r="BG30" i="50" s="1"/>
  <c r="BH30" i="50" s="1"/>
  <c r="BI30" i="50" s="1"/>
  <c r="AI28" i="50"/>
  <c r="AO44" i="50"/>
  <c r="BD44" i="50" s="1"/>
  <c r="BE44" i="50" s="1"/>
  <c r="BF44" i="50" s="1"/>
  <c r="BG44" i="50" s="1"/>
  <c r="BH44" i="50" s="1"/>
  <c r="BI44" i="50" s="1"/>
  <c r="AI46" i="50"/>
  <c r="AJ46" i="50" s="1"/>
  <c r="AO50" i="50"/>
  <c r="BD50" i="50" s="1"/>
  <c r="BE50" i="50" s="1"/>
  <c r="BF50" i="50" s="1"/>
  <c r="BG50" i="50" s="1"/>
  <c r="BH50" i="50" s="1"/>
  <c r="BI50" i="50" s="1"/>
  <c r="AI50" i="50"/>
  <c r="AJ50" i="50" s="1"/>
  <c r="AO71" i="50"/>
  <c r="BD71" i="50" s="1"/>
  <c r="BE71" i="50" s="1"/>
  <c r="BF71" i="50" s="1"/>
  <c r="BG71" i="50" s="1"/>
  <c r="BH71" i="50" s="1"/>
  <c r="BI71" i="50" s="1"/>
  <c r="AI71" i="50"/>
  <c r="AJ71" i="50" s="1"/>
  <c r="AI26" i="50"/>
  <c r="AO8" i="50"/>
  <c r="BD8" i="50" s="1"/>
  <c r="BE8" i="50" s="1"/>
  <c r="BF8" i="50" s="1"/>
  <c r="BG8" i="50" s="1"/>
  <c r="BH8" i="50" s="1"/>
  <c r="BI8" i="50" s="1"/>
  <c r="AO20" i="50"/>
  <c r="AI12" i="50"/>
  <c r="AO18" i="50"/>
  <c r="BD18" i="50" s="1"/>
  <c r="BE18" i="50" s="1"/>
  <c r="BF18" i="50" s="1"/>
  <c r="BG18" i="50" s="1"/>
  <c r="BH18" i="50" s="1"/>
  <c r="BI18" i="50" s="1"/>
  <c r="AI11" i="50"/>
  <c r="AI45" i="50"/>
  <c r="AJ45" i="50" s="1"/>
  <c r="AO43" i="50"/>
  <c r="BD43" i="50" s="1"/>
  <c r="BE43" i="50" s="1"/>
  <c r="BF43" i="50" s="1"/>
  <c r="BG43" i="50" s="1"/>
  <c r="BH43" i="50" s="1"/>
  <c r="BI43" i="50" s="1"/>
  <c r="AO19" i="50"/>
  <c r="BD19" i="50" s="1"/>
  <c r="BE19" i="50" s="1"/>
  <c r="BF19" i="50" s="1"/>
  <c r="BG19" i="50" s="1"/>
  <c r="BH19" i="50" s="1"/>
  <c r="BI19" i="50" s="1"/>
  <c r="AI21" i="50"/>
  <c r="AO26" i="50"/>
  <c r="BD26" i="50" s="1"/>
  <c r="BE26" i="50" s="1"/>
  <c r="BF26" i="50" s="1"/>
  <c r="BG26" i="50" s="1"/>
  <c r="BH26" i="50" s="1"/>
  <c r="BI26" i="50" s="1"/>
  <c r="AI9" i="50"/>
  <c r="AO31" i="50"/>
  <c r="BD31" i="50" s="1"/>
  <c r="BE31" i="50" s="1"/>
  <c r="BF31" i="50" s="1"/>
  <c r="BG31" i="50" s="1"/>
  <c r="BH31" i="50" s="1"/>
  <c r="BI31" i="50" s="1"/>
  <c r="AI39" i="50"/>
  <c r="AJ39" i="50" s="1"/>
  <c r="AO32" i="50"/>
  <c r="BD32" i="50" s="1"/>
  <c r="BE32" i="50" s="1"/>
  <c r="BF32" i="50" s="1"/>
  <c r="BG32" i="50" s="1"/>
  <c r="BH32" i="50" s="1"/>
  <c r="BI32" i="50" s="1"/>
  <c r="AI14" i="50"/>
  <c r="AO40" i="50"/>
  <c r="BD40" i="50" s="1"/>
  <c r="BE40" i="50" s="1"/>
  <c r="BF40" i="50" s="1"/>
  <c r="BG40" i="50" s="1"/>
  <c r="BH40" i="50" s="1"/>
  <c r="BI40" i="50" s="1"/>
  <c r="AI42" i="50"/>
  <c r="AJ42" i="50" s="1"/>
  <c r="AO41" i="50"/>
  <c r="BD41" i="50" s="1"/>
  <c r="BE41" i="50" s="1"/>
  <c r="BF41" i="50" s="1"/>
  <c r="BG41" i="50" s="1"/>
  <c r="BH41" i="50" s="1"/>
  <c r="BI41" i="50" s="1"/>
  <c r="AI43" i="50"/>
  <c r="AJ43" i="50" s="1"/>
  <c r="AI48" i="50"/>
  <c r="AJ48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24" i="50"/>
  <c r="AO47" i="50"/>
  <c r="BD47" i="50" s="1"/>
  <c r="BE47" i="50" s="1"/>
  <c r="BF47" i="50" s="1"/>
  <c r="BG47" i="50" s="1"/>
  <c r="BH47" i="50" s="1"/>
  <c r="BI47" i="50" s="1"/>
  <c r="AI25" i="50"/>
  <c r="AJ25" i="50" s="1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45" i="49"/>
  <c r="AI9" i="49"/>
  <c r="AI21" i="49"/>
  <c r="BD15" i="49"/>
  <c r="BE15" i="49" s="1"/>
  <c r="BF15" i="49" s="1"/>
  <c r="BG15" i="49" s="1"/>
  <c r="BH15" i="49" s="1"/>
  <c r="BI15" i="49" s="1"/>
  <c r="AI54" i="49"/>
  <c r="BD59" i="49"/>
  <c r="BE59" i="49" s="1"/>
  <c r="BF59" i="49" s="1"/>
  <c r="BG59" i="49" s="1"/>
  <c r="BH59" i="49" s="1"/>
  <c r="BI59" i="49" s="1"/>
  <c r="AI17" i="49"/>
  <c r="AI35" i="49"/>
  <c r="BD65" i="49"/>
  <c r="BE65" i="49" s="1"/>
  <c r="BF65" i="49" s="1"/>
  <c r="BG65" i="49" s="1"/>
  <c r="BH65" i="49" s="1"/>
  <c r="BI65" i="49" s="1"/>
  <c r="BD64" i="49"/>
  <c r="BE64" i="49" s="1"/>
  <c r="BF64" i="49" s="1"/>
  <c r="BG64" i="49" s="1"/>
  <c r="BH64" i="49" s="1"/>
  <c r="BI64" i="49" s="1"/>
  <c r="BD5" i="49"/>
  <c r="BE5" i="49" s="1"/>
  <c r="BF5" i="49" s="1"/>
  <c r="BG5" i="49" s="1"/>
  <c r="BH5" i="49" s="1"/>
  <c r="BI5" i="49" s="1"/>
  <c r="AI64" i="49"/>
  <c r="AJ64" i="49" s="1"/>
  <c r="AI48" i="49"/>
  <c r="AI71" i="49"/>
  <c r="AJ71" i="49" s="1"/>
  <c r="AI50" i="49"/>
  <c r="AI62" i="49"/>
  <c r="AJ62" i="49" s="1"/>
  <c r="AI53" i="49"/>
  <c r="AI39" i="49"/>
  <c r="AI32" i="49"/>
  <c r="AI38" i="49"/>
  <c r="AI69" i="49"/>
  <c r="AJ69" i="49" s="1"/>
  <c r="AI43" i="49"/>
  <c r="AI60" i="49"/>
  <c r="AJ60" i="49" s="1"/>
  <c r="AI14" i="49"/>
  <c r="AI6" i="49"/>
  <c r="AI24" i="49"/>
  <c r="AI68" i="49"/>
  <c r="AJ68" i="49" s="1"/>
  <c r="BD63" i="49"/>
  <c r="BE63" i="49" s="1"/>
  <c r="BF63" i="49" s="1"/>
  <c r="BG63" i="49" s="1"/>
  <c r="BH63" i="49" s="1"/>
  <c r="BI63" i="49" s="1"/>
  <c r="AI58" i="49"/>
  <c r="AI29" i="49"/>
  <c r="AI15" i="49"/>
  <c r="AI28" i="49"/>
  <c r="AI52" i="49"/>
  <c r="AI70" i="49"/>
  <c r="AI59" i="49"/>
  <c r="AI23" i="49"/>
  <c r="AI44" i="49"/>
  <c r="AI56" i="49"/>
  <c r="AI30" i="49"/>
  <c r="AI67" i="49"/>
  <c r="AJ67" i="49" s="1"/>
  <c r="AI8" i="49"/>
  <c r="AI25" i="49"/>
  <c r="AI47" i="49"/>
  <c r="AI11" i="49"/>
  <c r="AI49" i="49"/>
  <c r="AI41" i="49"/>
  <c r="AI26" i="49"/>
  <c r="BD46" i="49"/>
  <c r="BE46" i="49" s="1"/>
  <c r="BF46" i="49" s="1"/>
  <c r="BG46" i="49" s="1"/>
  <c r="BH46" i="49" s="1"/>
  <c r="BI46" i="49" s="1"/>
  <c r="AI7" i="49"/>
  <c r="AI40" i="49"/>
  <c r="AP25" i="49"/>
  <c r="AI20" i="49"/>
  <c r="AI46" i="49"/>
  <c r="BD69" i="49"/>
  <c r="BE69" i="49" s="1"/>
  <c r="BF69" i="49" s="1"/>
  <c r="BG69" i="49" s="1"/>
  <c r="BH69" i="49" s="1"/>
  <c r="BI69" i="49" s="1"/>
  <c r="BD48" i="49"/>
  <c r="BE48" i="49" s="1"/>
  <c r="BF48" i="49" s="1"/>
  <c r="BG48" i="49" s="1"/>
  <c r="BH48" i="49" s="1"/>
  <c r="BI48" i="49" s="1"/>
  <c r="BD27" i="49"/>
  <c r="BE27" i="49" s="1"/>
  <c r="BF27" i="49" s="1"/>
  <c r="BG27" i="49" s="1"/>
  <c r="BH27" i="49" s="1"/>
  <c r="BI27" i="49" s="1"/>
  <c r="BD72" i="49"/>
  <c r="BE72" i="49" s="1"/>
  <c r="BF72" i="49" s="1"/>
  <c r="BG72" i="49" s="1"/>
  <c r="BH72" i="49" s="1"/>
  <c r="BI72" i="49" s="1"/>
  <c r="AI42" i="49"/>
  <c r="AI31" i="49"/>
  <c r="AI36" i="49"/>
  <c r="AP28" i="49"/>
  <c r="BD28" i="49" s="1"/>
  <c r="BE28" i="49" s="1"/>
  <c r="BF28" i="49" s="1"/>
  <c r="BG28" i="49" s="1"/>
  <c r="BH28" i="49" s="1"/>
  <c r="BI28" i="49" s="1"/>
  <c r="AI19" i="49"/>
  <c r="BD71" i="49"/>
  <c r="BE71" i="49" s="1"/>
  <c r="BF71" i="49" s="1"/>
  <c r="BG71" i="49" s="1"/>
  <c r="BH71" i="49" s="1"/>
  <c r="BI71" i="49" s="1"/>
  <c r="AI22" i="49"/>
  <c r="BD32" i="49"/>
  <c r="BE32" i="49" s="1"/>
  <c r="BF32" i="49" s="1"/>
  <c r="BG32" i="49" s="1"/>
  <c r="BH32" i="49" s="1"/>
  <c r="BI32" i="49" s="1"/>
  <c r="BD67" i="49"/>
  <c r="BE67" i="49" s="1"/>
  <c r="BF67" i="49" s="1"/>
  <c r="BG67" i="49" s="1"/>
  <c r="BH67" i="49" s="1"/>
  <c r="BI67" i="49" s="1"/>
  <c r="AI57" i="49"/>
  <c r="AI12" i="49"/>
  <c r="BD66" i="49"/>
  <c r="BE66" i="49" s="1"/>
  <c r="BF66" i="49" s="1"/>
  <c r="BG66" i="49" s="1"/>
  <c r="BH66" i="49" s="1"/>
  <c r="BI66" i="49" s="1"/>
  <c r="AI65" i="49"/>
  <c r="AJ65" i="49" s="1"/>
  <c r="AI33" i="49"/>
  <c r="BD68" i="49"/>
  <c r="BE68" i="49" s="1"/>
  <c r="BF68" i="49" s="1"/>
  <c r="BG68" i="49" s="1"/>
  <c r="BH68" i="49" s="1"/>
  <c r="BI68" i="49" s="1"/>
  <c r="AI55" i="49"/>
  <c r="AI16" i="49"/>
  <c r="BD21" i="49"/>
  <c r="BE21" i="49" s="1"/>
  <c r="BF21" i="49" s="1"/>
  <c r="BG21" i="49" s="1"/>
  <c r="BH21" i="49" s="1"/>
  <c r="BI21" i="49" s="1"/>
  <c r="AI5" i="49"/>
  <c r="AI34" i="49"/>
  <c r="AI13" i="49"/>
  <c r="AO15" i="48"/>
  <c r="AI35" i="48"/>
  <c r="AJ35" i="48" s="1"/>
  <c r="AO21" i="48"/>
  <c r="AI31" i="48"/>
  <c r="AO10" i="48"/>
  <c r="AI7" i="48"/>
  <c r="AO52" i="48"/>
  <c r="BD52" i="48" s="1"/>
  <c r="BE52" i="48" s="1"/>
  <c r="BF52" i="48" s="1"/>
  <c r="BG52" i="48" s="1"/>
  <c r="BH52" i="48" s="1"/>
  <c r="BI52" i="48" s="1"/>
  <c r="AI52" i="48"/>
  <c r="AJ52" i="48" s="1"/>
  <c r="AO63" i="48"/>
  <c r="BD63" i="48" s="1"/>
  <c r="BE63" i="48" s="1"/>
  <c r="BF63" i="48" s="1"/>
  <c r="BG63" i="48" s="1"/>
  <c r="BH63" i="48" s="1"/>
  <c r="BI63" i="48" s="1"/>
  <c r="AI63" i="48"/>
  <c r="AJ63" i="48" s="1"/>
  <c r="AO17" i="48"/>
  <c r="BD17" i="48" s="1"/>
  <c r="BE17" i="48" s="1"/>
  <c r="BF17" i="48" s="1"/>
  <c r="BG17" i="48" s="1"/>
  <c r="BH17" i="48" s="1"/>
  <c r="BI17" i="48" s="1"/>
  <c r="AI10" i="48"/>
  <c r="AI33" i="48"/>
  <c r="AO23" i="48"/>
  <c r="AO6" i="48"/>
  <c r="AI9" i="48"/>
  <c r="AI26" i="48"/>
  <c r="AO26" i="48"/>
  <c r="AI65" i="48"/>
  <c r="AJ65" i="48" s="1"/>
  <c r="AO65" i="48"/>
  <c r="BD65" i="48" s="1"/>
  <c r="BE65" i="48" s="1"/>
  <c r="BF65" i="48" s="1"/>
  <c r="BG65" i="48" s="1"/>
  <c r="BH65" i="48" s="1"/>
  <c r="BI65" i="48" s="1"/>
  <c r="AO24" i="48"/>
  <c r="BD24" i="48" s="1"/>
  <c r="BE24" i="48" s="1"/>
  <c r="BF24" i="48" s="1"/>
  <c r="BG24" i="48" s="1"/>
  <c r="BH24" i="48" s="1"/>
  <c r="BI24" i="48" s="1"/>
  <c r="AI21" i="48"/>
  <c r="AI32" i="48"/>
  <c r="AO40" i="48"/>
  <c r="BD40" i="48" s="1"/>
  <c r="BE40" i="48" s="1"/>
  <c r="BF40" i="48" s="1"/>
  <c r="BG40" i="48" s="1"/>
  <c r="BH40" i="48" s="1"/>
  <c r="BI40" i="48" s="1"/>
  <c r="AO25" i="48"/>
  <c r="AI18" i="48"/>
  <c r="AI43" i="48"/>
  <c r="AJ43" i="48" s="1"/>
  <c r="AO42" i="48"/>
  <c r="BD42" i="48" s="1"/>
  <c r="BE42" i="48" s="1"/>
  <c r="BF42" i="48" s="1"/>
  <c r="BG42" i="48" s="1"/>
  <c r="BH42" i="48" s="1"/>
  <c r="BI42" i="48" s="1"/>
  <c r="AO11" i="48"/>
  <c r="BD11" i="48" s="1"/>
  <c r="BE11" i="48" s="1"/>
  <c r="BF11" i="48" s="1"/>
  <c r="BG11" i="48" s="1"/>
  <c r="BH11" i="48" s="1"/>
  <c r="BI11" i="48" s="1"/>
  <c r="AI19" i="48"/>
  <c r="AO37" i="48"/>
  <c r="BD37" i="48" s="1"/>
  <c r="BE37" i="48" s="1"/>
  <c r="BF37" i="48" s="1"/>
  <c r="BG37" i="48" s="1"/>
  <c r="BH37" i="48" s="1"/>
  <c r="BI37" i="48" s="1"/>
  <c r="AI15" i="48"/>
  <c r="AO57" i="48"/>
  <c r="BD57" i="48" s="1"/>
  <c r="BE57" i="48" s="1"/>
  <c r="BF57" i="48" s="1"/>
  <c r="BG57" i="48" s="1"/>
  <c r="BH57" i="48" s="1"/>
  <c r="BI57" i="48" s="1"/>
  <c r="AI57" i="48"/>
  <c r="AJ57" i="48" s="1"/>
  <c r="AI67" i="48"/>
  <c r="AJ67" i="48" s="1"/>
  <c r="AO67" i="48"/>
  <c r="BD67" i="48" s="1"/>
  <c r="BE67" i="48" s="1"/>
  <c r="BF67" i="48" s="1"/>
  <c r="BG67" i="48" s="1"/>
  <c r="BH67" i="48" s="1"/>
  <c r="BI67" i="48" s="1"/>
  <c r="AI55" i="48"/>
  <c r="AJ55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I50" i="48"/>
  <c r="AJ50" i="48" s="1"/>
  <c r="AI70" i="48"/>
  <c r="AJ70" i="48" s="1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I64" i="48"/>
  <c r="AJ64" i="48" s="1"/>
  <c r="AO14" i="48"/>
  <c r="AI34" i="48"/>
  <c r="AJ34" i="48" s="1"/>
  <c r="AI40" i="48"/>
  <c r="AJ40" i="48" s="1"/>
  <c r="AO35" i="48"/>
  <c r="AO22" i="48"/>
  <c r="AI37" i="48"/>
  <c r="AJ37" i="48" s="1"/>
  <c r="AO34" i="48"/>
  <c r="BD34" i="48" s="1"/>
  <c r="BE34" i="48" s="1"/>
  <c r="BF34" i="48" s="1"/>
  <c r="BG34" i="48" s="1"/>
  <c r="BH34" i="48" s="1"/>
  <c r="BI34" i="48" s="1"/>
  <c r="AI39" i="48"/>
  <c r="AJ39" i="48" s="1"/>
  <c r="AO49" i="48"/>
  <c r="BD49" i="48" s="1"/>
  <c r="BE49" i="48" s="1"/>
  <c r="BF49" i="48" s="1"/>
  <c r="BG49" i="48" s="1"/>
  <c r="BH49" i="48" s="1"/>
  <c r="BI49" i="48" s="1"/>
  <c r="AI49" i="48"/>
  <c r="AJ49" i="48" s="1"/>
  <c r="AO60" i="48"/>
  <c r="BD60" i="48" s="1"/>
  <c r="BE60" i="48" s="1"/>
  <c r="BF60" i="48" s="1"/>
  <c r="BG60" i="48" s="1"/>
  <c r="BH60" i="48" s="1"/>
  <c r="BI60" i="48" s="1"/>
  <c r="AI60" i="48"/>
  <c r="AJ60" i="48" s="1"/>
  <c r="AO20" i="48"/>
  <c r="AI16" i="48"/>
  <c r="AI38" i="48"/>
  <c r="AJ38" i="48" s="1"/>
  <c r="AO28" i="48"/>
  <c r="AO13" i="48"/>
  <c r="AI6" i="48"/>
  <c r="AO29" i="48"/>
  <c r="AI5" i="48"/>
  <c r="AI47" i="48"/>
  <c r="AJ47" i="48" s="1"/>
  <c r="AO46" i="48"/>
  <c r="AO8" i="48"/>
  <c r="AI17" i="48"/>
  <c r="AI51" i="48"/>
  <c r="AJ51" i="48" s="1"/>
  <c r="AO51" i="48"/>
  <c r="BD51" i="48" s="1"/>
  <c r="BE51" i="48" s="1"/>
  <c r="BF51" i="48" s="1"/>
  <c r="BG51" i="48" s="1"/>
  <c r="BH51" i="48" s="1"/>
  <c r="BI51" i="48" s="1"/>
  <c r="AO27" i="48"/>
  <c r="AI12" i="48"/>
  <c r="AO47" i="48"/>
  <c r="BD47" i="48" s="1"/>
  <c r="BE47" i="48" s="1"/>
  <c r="BF47" i="48" s="1"/>
  <c r="BG47" i="48" s="1"/>
  <c r="BH47" i="48" s="1"/>
  <c r="BI47" i="48" s="1"/>
  <c r="AI48" i="48"/>
  <c r="AJ48" i="48" s="1"/>
  <c r="AI44" i="48"/>
  <c r="AJ44" i="48" s="1"/>
  <c r="AO43" i="48"/>
  <c r="BD43" i="48" s="1"/>
  <c r="BE43" i="48" s="1"/>
  <c r="BF43" i="48" s="1"/>
  <c r="BG43" i="48" s="1"/>
  <c r="BH43" i="48" s="1"/>
  <c r="BI43" i="48" s="1"/>
  <c r="AO39" i="48"/>
  <c r="BD39" i="48" s="1"/>
  <c r="BE39" i="48" s="1"/>
  <c r="BF39" i="48" s="1"/>
  <c r="BG39" i="48" s="1"/>
  <c r="BH39" i="48" s="1"/>
  <c r="BI39" i="48" s="1"/>
  <c r="AI41" i="48"/>
  <c r="AJ41" i="48" s="1"/>
  <c r="AO48" i="48"/>
  <c r="AI29" i="48"/>
  <c r="AO41" i="48"/>
  <c r="AI42" i="48"/>
  <c r="AJ42" i="48" s="1"/>
  <c r="AI59" i="48"/>
  <c r="AJ59" i="48" s="1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I54" i="48"/>
  <c r="AJ54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O7" i="48"/>
  <c r="AI25" i="48"/>
  <c r="AI36" i="48"/>
  <c r="AJ36" i="48" s="1"/>
  <c r="AO19" i="48"/>
  <c r="AI13" i="48"/>
  <c r="AO38" i="48"/>
  <c r="BD38" i="48" s="1"/>
  <c r="BE38" i="48" s="1"/>
  <c r="BF38" i="48" s="1"/>
  <c r="BG38" i="48" s="1"/>
  <c r="BH38" i="48" s="1"/>
  <c r="BI38" i="48" s="1"/>
  <c r="AO36" i="48"/>
  <c r="BD36" i="48" s="1"/>
  <c r="BE36" i="48" s="1"/>
  <c r="BF36" i="48" s="1"/>
  <c r="BG36" i="48" s="1"/>
  <c r="BH36" i="48" s="1"/>
  <c r="BI36" i="48" s="1"/>
  <c r="AI14" i="48"/>
  <c r="AI61" i="48"/>
  <c r="AJ61" i="48" s="1"/>
  <c r="AO61" i="48"/>
  <c r="BD61" i="48" s="1"/>
  <c r="BE61" i="48" s="1"/>
  <c r="BF61" i="48" s="1"/>
  <c r="BG61" i="48" s="1"/>
  <c r="BH61" i="48" s="1"/>
  <c r="BI61" i="48" s="1"/>
  <c r="AI62" i="48"/>
  <c r="AJ62" i="48" s="1"/>
  <c r="AO62" i="48"/>
  <c r="BD62" i="48" s="1"/>
  <c r="BE62" i="48" s="1"/>
  <c r="BF62" i="48" s="1"/>
  <c r="BG62" i="48" s="1"/>
  <c r="BH62" i="48" s="1"/>
  <c r="BI62" i="48" s="1"/>
  <c r="AI22" i="48"/>
  <c r="AO12" i="48"/>
  <c r="BD12" i="48" s="1"/>
  <c r="BE12" i="48" s="1"/>
  <c r="BF12" i="48" s="1"/>
  <c r="BG12" i="48" s="1"/>
  <c r="BH12" i="48" s="1"/>
  <c r="BI12" i="48" s="1"/>
  <c r="AI8" i="48"/>
  <c r="AO9" i="48"/>
  <c r="AO16" i="48"/>
  <c r="AI20" i="48"/>
  <c r="AO5" i="48"/>
  <c r="AI11" i="48"/>
  <c r="AO56" i="48"/>
  <c r="BD56" i="48" s="1"/>
  <c r="BE56" i="48" s="1"/>
  <c r="BF56" i="48" s="1"/>
  <c r="BG56" i="48" s="1"/>
  <c r="BH56" i="48" s="1"/>
  <c r="BI56" i="48" s="1"/>
  <c r="AI56" i="48"/>
  <c r="AJ56" i="48" s="1"/>
  <c r="AI30" i="48"/>
  <c r="AO31" i="48"/>
  <c r="BD31" i="48" s="1"/>
  <c r="BE31" i="48" s="1"/>
  <c r="BF31" i="48" s="1"/>
  <c r="BG31" i="48" s="1"/>
  <c r="BH31" i="48" s="1"/>
  <c r="BI31" i="48" s="1"/>
  <c r="AO18" i="48"/>
  <c r="BD18" i="48" s="1"/>
  <c r="BE18" i="48" s="1"/>
  <c r="BF18" i="48" s="1"/>
  <c r="BG18" i="48" s="1"/>
  <c r="BH18" i="48" s="1"/>
  <c r="BI18" i="48" s="1"/>
  <c r="AI28" i="48"/>
  <c r="AO32" i="48"/>
  <c r="AI24" i="48"/>
  <c r="AO33" i="48"/>
  <c r="AI27" i="48"/>
  <c r="AJ27" i="48" s="1"/>
  <c r="AO30" i="48"/>
  <c r="AI23" i="48"/>
  <c r="AO44" i="48"/>
  <c r="AI45" i="48"/>
  <c r="AJ45" i="48" s="1"/>
  <c r="AO53" i="48"/>
  <c r="BD53" i="48" s="1"/>
  <c r="BE53" i="48" s="1"/>
  <c r="BF53" i="48" s="1"/>
  <c r="BG53" i="48" s="1"/>
  <c r="BH53" i="48" s="1"/>
  <c r="BI53" i="48" s="1"/>
  <c r="AI53" i="48"/>
  <c r="AJ53" i="48" s="1"/>
  <c r="AO45" i="48"/>
  <c r="AI46" i="48"/>
  <c r="AJ46" i="48" s="1"/>
  <c r="AI66" i="48"/>
  <c r="AJ66" i="48" s="1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I58" i="48"/>
  <c r="AJ58" i="48" s="1"/>
  <c r="AI72" i="48"/>
  <c r="AJ72" i="48" s="1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I69" i="48"/>
  <c r="AJ69" i="48" s="1"/>
  <c r="AI39" i="47"/>
  <c r="AI37" i="47"/>
  <c r="AI14" i="47"/>
  <c r="BD7" i="47"/>
  <c r="BE7" i="47" s="1"/>
  <c r="BF7" i="47" s="1"/>
  <c r="BG7" i="47" s="1"/>
  <c r="BH7" i="47" s="1"/>
  <c r="BI7" i="47" s="1"/>
  <c r="BD25" i="47"/>
  <c r="BE25" i="47" s="1"/>
  <c r="BF25" i="47" s="1"/>
  <c r="BG25" i="47" s="1"/>
  <c r="BH25" i="47" s="1"/>
  <c r="BI25" i="47" s="1"/>
  <c r="BD26" i="47"/>
  <c r="BE26" i="47" s="1"/>
  <c r="BF26" i="47" s="1"/>
  <c r="BG26" i="47" s="1"/>
  <c r="BH26" i="47" s="1"/>
  <c r="BI26" i="47" s="1"/>
  <c r="AI69" i="47"/>
  <c r="AJ69" i="47" s="1"/>
  <c r="AI16" i="47"/>
  <c r="AI57" i="47"/>
  <c r="BD71" i="47"/>
  <c r="BE71" i="47" s="1"/>
  <c r="BF71" i="47" s="1"/>
  <c r="BG71" i="47" s="1"/>
  <c r="BH71" i="47" s="1"/>
  <c r="BI71" i="47" s="1"/>
  <c r="AI33" i="47"/>
  <c r="BD64" i="47"/>
  <c r="BE64" i="47" s="1"/>
  <c r="BF64" i="47" s="1"/>
  <c r="BG64" i="47" s="1"/>
  <c r="BH64" i="47" s="1"/>
  <c r="BI64" i="47" s="1"/>
  <c r="AI68" i="47"/>
  <c r="AJ68" i="47" s="1"/>
  <c r="AI10" i="47"/>
  <c r="BD66" i="47"/>
  <c r="BE66" i="47" s="1"/>
  <c r="BF66" i="47" s="1"/>
  <c r="BG66" i="47" s="1"/>
  <c r="BH66" i="47" s="1"/>
  <c r="BI66" i="47" s="1"/>
  <c r="BD35" i="47"/>
  <c r="BE35" i="47" s="1"/>
  <c r="BF35" i="47" s="1"/>
  <c r="BG35" i="47" s="1"/>
  <c r="BH35" i="47" s="1"/>
  <c r="BI35" i="47" s="1"/>
  <c r="AI72" i="47"/>
  <c r="AJ72" i="47" s="1"/>
  <c r="AI46" i="47"/>
  <c r="AI64" i="47"/>
  <c r="AJ64" i="47" s="1"/>
  <c r="AI25" i="47"/>
  <c r="AI35" i="47"/>
  <c r="BD28" i="47"/>
  <c r="BE28" i="47" s="1"/>
  <c r="BF28" i="47" s="1"/>
  <c r="BG28" i="47" s="1"/>
  <c r="BH28" i="47" s="1"/>
  <c r="BI28" i="47" s="1"/>
  <c r="AI65" i="47"/>
  <c r="AJ65" i="47" s="1"/>
  <c r="BD49" i="47"/>
  <c r="BE49" i="47" s="1"/>
  <c r="BF49" i="47" s="1"/>
  <c r="BG49" i="47" s="1"/>
  <c r="BH49" i="47" s="1"/>
  <c r="BI49" i="47" s="1"/>
  <c r="AI5" i="47"/>
  <c r="AI70" i="47"/>
  <c r="AJ70" i="47" s="1"/>
  <c r="AI11" i="47"/>
  <c r="AI53" i="47"/>
  <c r="AI32" i="47"/>
  <c r="AI67" i="47"/>
  <c r="AJ67" i="47" s="1"/>
  <c r="AI27" i="47"/>
  <c r="AI51" i="47"/>
  <c r="AJ51" i="47" s="1"/>
  <c r="AI59" i="47"/>
  <c r="AI66" i="47"/>
  <c r="AJ66" i="47" s="1"/>
  <c r="BD39" i="47"/>
  <c r="BE39" i="47" s="1"/>
  <c r="BF39" i="47" s="1"/>
  <c r="BG39" i="47" s="1"/>
  <c r="BH39" i="47" s="1"/>
  <c r="BI39" i="47" s="1"/>
  <c r="BD62" i="47"/>
  <c r="BE62" i="47" s="1"/>
  <c r="BF62" i="47" s="1"/>
  <c r="BG62" i="47" s="1"/>
  <c r="BH62" i="47" s="1"/>
  <c r="BI62" i="47" s="1"/>
  <c r="BD38" i="47"/>
  <c r="BE38" i="47" s="1"/>
  <c r="BF38" i="47" s="1"/>
  <c r="BG38" i="47" s="1"/>
  <c r="BH38" i="47" s="1"/>
  <c r="BI38" i="47" s="1"/>
  <c r="AI61" i="47"/>
  <c r="AI44" i="47"/>
  <c r="BD69" i="47"/>
  <c r="BE69" i="47" s="1"/>
  <c r="BF69" i="47" s="1"/>
  <c r="BG69" i="47" s="1"/>
  <c r="BH69" i="47" s="1"/>
  <c r="BI69" i="47" s="1"/>
  <c r="AI62" i="47"/>
  <c r="AI58" i="47"/>
  <c r="AI22" i="47"/>
  <c r="AI60" i="47"/>
  <c r="AI26" i="47"/>
  <c r="AI34" i="47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I13" i="47"/>
  <c r="AI8" i="47"/>
  <c r="BD29" i="47"/>
  <c r="BE29" i="47" s="1"/>
  <c r="BF29" i="47" s="1"/>
  <c r="BG29" i="47" s="1"/>
  <c r="BH29" i="47" s="1"/>
  <c r="BI29" i="47" s="1"/>
  <c r="AI23" i="47"/>
  <c r="AI20" i="47"/>
  <c r="AI28" i="47"/>
  <c r="AI63" i="47"/>
  <c r="AJ63" i="47" s="1"/>
  <c r="BD70" i="47"/>
  <c r="BE70" i="47" s="1"/>
  <c r="BF70" i="47" s="1"/>
  <c r="BG70" i="47" s="1"/>
  <c r="BH70" i="47" s="1"/>
  <c r="BI70" i="47" s="1"/>
  <c r="BD54" i="47"/>
  <c r="BE54" i="47" s="1"/>
  <c r="BF54" i="47" s="1"/>
  <c r="BG54" i="47" s="1"/>
  <c r="BH54" i="47" s="1"/>
  <c r="BI54" i="47" s="1"/>
  <c r="AI55" i="47"/>
  <c r="BD17" i="47"/>
  <c r="BE17" i="47" s="1"/>
  <c r="BF17" i="47" s="1"/>
  <c r="BG17" i="47" s="1"/>
  <c r="BH17" i="47" s="1"/>
  <c r="BI17" i="47" s="1"/>
  <c r="AI42" i="47"/>
  <c r="AI50" i="47"/>
  <c r="BD20" i="47"/>
  <c r="BE20" i="47" s="1"/>
  <c r="BF20" i="47" s="1"/>
  <c r="BG20" i="47" s="1"/>
  <c r="BH20" i="47" s="1"/>
  <c r="BI20" i="47" s="1"/>
  <c r="BD67" i="47"/>
  <c r="BE67" i="47" s="1"/>
  <c r="BF67" i="47" s="1"/>
  <c r="BG67" i="47" s="1"/>
  <c r="BH67" i="47" s="1"/>
  <c r="BI67" i="47" s="1"/>
  <c r="BD65" i="47"/>
  <c r="BE65" i="47" s="1"/>
  <c r="BF65" i="47" s="1"/>
  <c r="BG65" i="47" s="1"/>
  <c r="BH65" i="47" s="1"/>
  <c r="BI65" i="47" s="1"/>
  <c r="AI47" i="47"/>
  <c r="AI6" i="47"/>
  <c r="AI29" i="47"/>
  <c r="AI45" i="47"/>
  <c r="AI54" i="47"/>
  <c r="AI19" i="47"/>
  <c r="AI31" i="47"/>
  <c r="AI17" i="47"/>
  <c r="AI36" i="47"/>
  <c r="AI52" i="47"/>
  <c r="AI30" i="47"/>
  <c r="AI21" i="47"/>
  <c r="AI41" i="47"/>
  <c r="AI43" i="47"/>
  <c r="AI24" i="47"/>
  <c r="AI15" i="47"/>
  <c r="AI48" i="47"/>
  <c r="AI56" i="47"/>
  <c r="AI9" i="47"/>
  <c r="AI18" i="47"/>
  <c r="BD41" i="47"/>
  <c r="BE41" i="47" s="1"/>
  <c r="BF41" i="47" s="1"/>
  <c r="BG41" i="47" s="1"/>
  <c r="BH41" i="47" s="1"/>
  <c r="BI41" i="47" s="1"/>
  <c r="AI68" i="46"/>
  <c r="AJ68" i="46" s="1"/>
  <c r="AI31" i="46"/>
  <c r="AI36" i="46"/>
  <c r="BD50" i="46"/>
  <c r="BE50" i="46" s="1"/>
  <c r="BF50" i="46" s="1"/>
  <c r="BG50" i="46" s="1"/>
  <c r="BH50" i="46" s="1"/>
  <c r="BI50" i="46" s="1"/>
  <c r="AI5" i="46"/>
  <c r="AI19" i="46"/>
  <c r="AI69" i="46"/>
  <c r="AJ69" i="46" s="1"/>
  <c r="AI17" i="46"/>
  <c r="AI57" i="46"/>
  <c r="AJ57" i="46" s="1"/>
  <c r="BD46" i="46"/>
  <c r="BE46" i="46" s="1"/>
  <c r="BF46" i="46" s="1"/>
  <c r="BG46" i="46" s="1"/>
  <c r="BH46" i="46" s="1"/>
  <c r="BI46" i="46" s="1"/>
  <c r="BD39" i="46"/>
  <c r="BE39" i="46" s="1"/>
  <c r="BF39" i="46" s="1"/>
  <c r="BG39" i="46" s="1"/>
  <c r="BH39" i="46" s="1"/>
  <c r="BI39" i="46" s="1"/>
  <c r="AI32" i="46"/>
  <c r="AI21" i="46"/>
  <c r="AI14" i="46"/>
  <c r="AI7" i="46"/>
  <c r="AI37" i="46"/>
  <c r="AI66" i="46"/>
  <c r="AJ66" i="46" s="1"/>
  <c r="BD57" i="46"/>
  <c r="BE57" i="46" s="1"/>
  <c r="BF57" i="46" s="1"/>
  <c r="BG57" i="46" s="1"/>
  <c r="BH57" i="46" s="1"/>
  <c r="BI57" i="46" s="1"/>
  <c r="AI30" i="46"/>
  <c r="AI24" i="46"/>
  <c r="BD35" i="46"/>
  <c r="BE35" i="46" s="1"/>
  <c r="BF35" i="46" s="1"/>
  <c r="BG35" i="46" s="1"/>
  <c r="BH35" i="46" s="1"/>
  <c r="BI35" i="46" s="1"/>
  <c r="AI39" i="46"/>
  <c r="BD22" i="46"/>
  <c r="BE22" i="46" s="1"/>
  <c r="BF22" i="46" s="1"/>
  <c r="BG22" i="46" s="1"/>
  <c r="BH22" i="46" s="1"/>
  <c r="BI22" i="46" s="1"/>
  <c r="BD70" i="46"/>
  <c r="BE70" i="46" s="1"/>
  <c r="BF70" i="46" s="1"/>
  <c r="BG70" i="46" s="1"/>
  <c r="BH70" i="46" s="1"/>
  <c r="BI70" i="46" s="1"/>
  <c r="AI10" i="46"/>
  <c r="BD66" i="46"/>
  <c r="BE66" i="46" s="1"/>
  <c r="BF66" i="46" s="1"/>
  <c r="BG66" i="46" s="1"/>
  <c r="BH66" i="46" s="1"/>
  <c r="BI66" i="46" s="1"/>
  <c r="AI54" i="46"/>
  <c r="AJ54" i="46" s="1"/>
  <c r="AI8" i="46"/>
  <c r="BD67" i="46"/>
  <c r="BE67" i="46" s="1"/>
  <c r="BF67" i="46" s="1"/>
  <c r="BG67" i="46" s="1"/>
  <c r="BH67" i="46" s="1"/>
  <c r="BI67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16" i="46"/>
  <c r="AI22" i="46"/>
  <c r="BD5" i="46"/>
  <c r="BE5" i="46" s="1"/>
  <c r="BF5" i="46" s="1"/>
  <c r="BG5" i="46" s="1"/>
  <c r="BH5" i="46" s="1"/>
  <c r="BI5" i="46" s="1"/>
  <c r="BD64" i="46"/>
  <c r="BE64" i="46" s="1"/>
  <c r="BF64" i="46" s="1"/>
  <c r="BG64" i="46" s="1"/>
  <c r="BH64" i="46" s="1"/>
  <c r="BI64" i="46" s="1"/>
  <c r="AI60" i="46"/>
  <c r="AJ60" i="46" s="1"/>
  <c r="BD47" i="46"/>
  <c r="BE47" i="46" s="1"/>
  <c r="BF47" i="46" s="1"/>
  <c r="BG47" i="46" s="1"/>
  <c r="BH47" i="46" s="1"/>
  <c r="BI47" i="46" s="1"/>
  <c r="BD45" i="46"/>
  <c r="BE45" i="46" s="1"/>
  <c r="BF45" i="46" s="1"/>
  <c r="BG45" i="46" s="1"/>
  <c r="BH45" i="46" s="1"/>
  <c r="BI45" i="46" s="1"/>
  <c r="AI18" i="46"/>
  <c r="AI52" i="46"/>
  <c r="AJ52" i="46" s="1"/>
  <c r="AI9" i="46"/>
  <c r="AI70" i="46"/>
  <c r="AJ70" i="46" s="1"/>
  <c r="AI34" i="46"/>
  <c r="AI23" i="46"/>
  <c r="AI29" i="46"/>
  <c r="AI27" i="46"/>
  <c r="AI42" i="46"/>
  <c r="AI44" i="46"/>
  <c r="AI35" i="46"/>
  <c r="AI63" i="46"/>
  <c r="AJ63" i="46" s="1"/>
  <c r="BD54" i="46"/>
  <c r="BE54" i="46" s="1"/>
  <c r="BF54" i="46" s="1"/>
  <c r="BG54" i="46" s="1"/>
  <c r="BH54" i="46" s="1"/>
  <c r="BI54" i="46" s="1"/>
  <c r="AI33" i="46"/>
  <c r="AI46" i="46"/>
  <c r="AI41" i="46"/>
  <c r="AI53" i="46"/>
  <c r="AJ53" i="46" s="1"/>
  <c r="BD52" i="46"/>
  <c r="BE52" i="46" s="1"/>
  <c r="BF52" i="46" s="1"/>
  <c r="BG52" i="46" s="1"/>
  <c r="BH52" i="46" s="1"/>
  <c r="BI52" i="46" s="1"/>
  <c r="AI48" i="46"/>
  <c r="AI64" i="46"/>
  <c r="AJ64" i="46" s="1"/>
  <c r="AI72" i="46"/>
  <c r="AJ72" i="46" s="1"/>
  <c r="AI59" i="46"/>
  <c r="AJ59" i="46" s="1"/>
  <c r="AI55" i="46"/>
  <c r="AJ55" i="46" s="1"/>
  <c r="AI28" i="46"/>
  <c r="AI51" i="46"/>
  <c r="AI50" i="46"/>
  <c r="AI26" i="46"/>
  <c r="AI13" i="46"/>
  <c r="AI20" i="46"/>
  <c r="BD68" i="46"/>
  <c r="BE68" i="46" s="1"/>
  <c r="BF68" i="46" s="1"/>
  <c r="BG68" i="46" s="1"/>
  <c r="BH68" i="46" s="1"/>
  <c r="BI68" i="46" s="1"/>
  <c r="BD49" i="46"/>
  <c r="BE49" i="46" s="1"/>
  <c r="BF49" i="46" s="1"/>
  <c r="BG49" i="46" s="1"/>
  <c r="BH49" i="46" s="1"/>
  <c r="BI49" i="46" s="1"/>
  <c r="BD42" i="46"/>
  <c r="BE42" i="46" s="1"/>
  <c r="BF42" i="46" s="1"/>
  <c r="BG42" i="46" s="1"/>
  <c r="BH42" i="46" s="1"/>
  <c r="BI42" i="46" s="1"/>
  <c r="BD33" i="46"/>
  <c r="BE33" i="46" s="1"/>
  <c r="BF33" i="46" s="1"/>
  <c r="BG33" i="46" s="1"/>
  <c r="BH33" i="46" s="1"/>
  <c r="BI33" i="46" s="1"/>
  <c r="AI38" i="46"/>
  <c r="BD69" i="46"/>
  <c r="BE69" i="46" s="1"/>
  <c r="BF69" i="46" s="1"/>
  <c r="BG69" i="46" s="1"/>
  <c r="BH69" i="46" s="1"/>
  <c r="BI69" i="46" s="1"/>
  <c r="BD60" i="46"/>
  <c r="BE60" i="46" s="1"/>
  <c r="BF60" i="46" s="1"/>
  <c r="BG60" i="46" s="1"/>
  <c r="BH60" i="46" s="1"/>
  <c r="BI60" i="46" s="1"/>
  <c r="AI58" i="46"/>
  <c r="AJ58" i="46" s="1"/>
  <c r="BD16" i="46"/>
  <c r="BE16" i="46" s="1"/>
  <c r="BF16" i="46" s="1"/>
  <c r="BG16" i="46" s="1"/>
  <c r="BH16" i="46" s="1"/>
  <c r="BI16" i="46" s="1"/>
  <c r="BD27" i="46"/>
  <c r="BE27" i="46" s="1"/>
  <c r="BF27" i="46" s="1"/>
  <c r="BG27" i="46" s="1"/>
  <c r="BH27" i="46" s="1"/>
  <c r="BI27" i="46" s="1"/>
  <c r="BD21" i="46"/>
  <c r="BE21" i="46" s="1"/>
  <c r="BF21" i="46" s="1"/>
  <c r="BG21" i="46" s="1"/>
  <c r="BH21" i="46" s="1"/>
  <c r="BI21" i="46" s="1"/>
  <c r="AI56" i="46"/>
  <c r="AJ56" i="46" s="1"/>
  <c r="BD20" i="46"/>
  <c r="BE20" i="46" s="1"/>
  <c r="BF20" i="46" s="1"/>
  <c r="BG20" i="46" s="1"/>
  <c r="BH20" i="46" s="1"/>
  <c r="BI20" i="46" s="1"/>
  <c r="BD62" i="46"/>
  <c r="BE62" i="46" s="1"/>
  <c r="BF62" i="46" s="1"/>
  <c r="BG62" i="46" s="1"/>
  <c r="BH62" i="46" s="1"/>
  <c r="BI62" i="46" s="1"/>
  <c r="BD72" i="46"/>
  <c r="BE72" i="46" s="1"/>
  <c r="BF72" i="46" s="1"/>
  <c r="BG72" i="46" s="1"/>
  <c r="BH72" i="46" s="1"/>
  <c r="BI72" i="46" s="1"/>
  <c r="BD56" i="46"/>
  <c r="BE56" i="46" s="1"/>
  <c r="BF56" i="46" s="1"/>
  <c r="BG56" i="46" s="1"/>
  <c r="BH56" i="46" s="1"/>
  <c r="BI56" i="46" s="1"/>
  <c r="BD51" i="46"/>
  <c r="BE51" i="46" s="1"/>
  <c r="BF51" i="46" s="1"/>
  <c r="BG51" i="46" s="1"/>
  <c r="BH51" i="46" s="1"/>
  <c r="BI51" i="46" s="1"/>
  <c r="BD13" i="46"/>
  <c r="BE13" i="46" s="1"/>
  <c r="BF13" i="46" s="1"/>
  <c r="BG13" i="46" s="1"/>
  <c r="BH13" i="46" s="1"/>
  <c r="BI13" i="46" s="1"/>
  <c r="BD11" i="46"/>
  <c r="BE11" i="46" s="1"/>
  <c r="BF11" i="46" s="1"/>
  <c r="BG11" i="46" s="1"/>
  <c r="BH11" i="46" s="1"/>
  <c r="BI11" i="46" s="1"/>
  <c r="AI47" i="46"/>
  <c r="AI50" i="45"/>
  <c r="AO40" i="45"/>
  <c r="BD40" i="45" s="1"/>
  <c r="BE40" i="45" s="1"/>
  <c r="BF40" i="45" s="1"/>
  <c r="BG40" i="45" s="1"/>
  <c r="BH40" i="45" s="1"/>
  <c r="BI40" i="45" s="1"/>
  <c r="AO27" i="45"/>
  <c r="BD27" i="45" s="1"/>
  <c r="BE27" i="45" s="1"/>
  <c r="BF27" i="45" s="1"/>
  <c r="BG27" i="45" s="1"/>
  <c r="BH27" i="45" s="1"/>
  <c r="BI27" i="45" s="1"/>
  <c r="AI31" i="45"/>
  <c r="AO19" i="45"/>
  <c r="BD19" i="45" s="1"/>
  <c r="BE19" i="45" s="1"/>
  <c r="BF19" i="45" s="1"/>
  <c r="BG19" i="45" s="1"/>
  <c r="BH19" i="45" s="1"/>
  <c r="BI19" i="45" s="1"/>
  <c r="AI17" i="45"/>
  <c r="AO11" i="45"/>
  <c r="AI18" i="45"/>
  <c r="AO59" i="45"/>
  <c r="BD59" i="45" s="1"/>
  <c r="BE59" i="45" s="1"/>
  <c r="BF59" i="45" s="1"/>
  <c r="BG59" i="45" s="1"/>
  <c r="BH59" i="45" s="1"/>
  <c r="BI59" i="45" s="1"/>
  <c r="AI73" i="45"/>
  <c r="AJ73" i="45" s="1"/>
  <c r="AI9" i="45"/>
  <c r="AO23" i="45"/>
  <c r="BD23" i="45" s="1"/>
  <c r="BE23" i="45" s="1"/>
  <c r="BF23" i="45" s="1"/>
  <c r="BG23" i="45" s="1"/>
  <c r="BH23" i="45" s="1"/>
  <c r="BI23" i="45" s="1"/>
  <c r="AI30" i="45"/>
  <c r="AO36" i="45"/>
  <c r="BD36" i="45" s="1"/>
  <c r="BE36" i="45" s="1"/>
  <c r="BF36" i="45" s="1"/>
  <c r="BG36" i="45" s="1"/>
  <c r="BH36" i="45" s="1"/>
  <c r="BI36" i="45" s="1"/>
  <c r="AI36" i="45"/>
  <c r="AO14" i="45"/>
  <c r="BD14" i="45" s="1"/>
  <c r="BE14" i="45" s="1"/>
  <c r="BF14" i="45" s="1"/>
  <c r="BG14" i="45" s="1"/>
  <c r="BH14" i="45" s="1"/>
  <c r="BI14" i="45" s="1"/>
  <c r="AO31" i="45"/>
  <c r="AI20" i="45"/>
  <c r="AO41" i="45"/>
  <c r="BD41" i="45" s="1"/>
  <c r="BE41" i="45" s="1"/>
  <c r="BF41" i="45" s="1"/>
  <c r="BG41" i="45" s="1"/>
  <c r="BH41" i="45" s="1"/>
  <c r="BI41" i="45" s="1"/>
  <c r="AI41" i="45"/>
  <c r="AO33" i="45"/>
  <c r="BD33" i="45" s="1"/>
  <c r="BE33" i="45" s="1"/>
  <c r="BF33" i="45" s="1"/>
  <c r="BG33" i="45" s="1"/>
  <c r="BH33" i="45" s="1"/>
  <c r="BI33" i="45" s="1"/>
  <c r="AI11" i="45"/>
  <c r="AO6" i="45"/>
  <c r="BD6" i="45" s="1"/>
  <c r="BE6" i="45" s="1"/>
  <c r="BF6" i="45" s="1"/>
  <c r="BG6" i="45" s="1"/>
  <c r="BH6" i="45" s="1"/>
  <c r="BI6" i="45" s="1"/>
  <c r="AI42" i="45"/>
  <c r="AO5" i="45"/>
  <c r="BD5" i="45" s="1"/>
  <c r="BE5" i="45" s="1"/>
  <c r="BF5" i="45" s="1"/>
  <c r="BG5" i="45" s="1"/>
  <c r="BH5" i="45" s="1"/>
  <c r="BI5" i="45" s="1"/>
  <c r="AI6" i="45"/>
  <c r="AO8" i="45"/>
  <c r="BD8" i="45" s="1"/>
  <c r="BE8" i="45" s="1"/>
  <c r="BF8" i="45" s="1"/>
  <c r="BG8" i="45" s="1"/>
  <c r="BH8" i="45" s="1"/>
  <c r="BI8" i="45" s="1"/>
  <c r="AI43" i="45"/>
  <c r="AO52" i="45"/>
  <c r="BD52" i="45" s="1"/>
  <c r="BE52" i="45" s="1"/>
  <c r="BF52" i="45" s="1"/>
  <c r="BG52" i="45" s="1"/>
  <c r="BH52" i="45" s="1"/>
  <c r="BI52" i="45" s="1"/>
  <c r="AI52" i="45"/>
  <c r="AO53" i="45"/>
  <c r="BD53" i="45" s="1"/>
  <c r="BE53" i="45" s="1"/>
  <c r="BF53" i="45" s="1"/>
  <c r="BG53" i="45" s="1"/>
  <c r="BH53" i="45" s="1"/>
  <c r="BI53" i="45" s="1"/>
  <c r="AI16" i="45"/>
  <c r="AO26" i="45"/>
  <c r="BD26" i="45" s="1"/>
  <c r="BE26" i="45" s="1"/>
  <c r="BF26" i="45" s="1"/>
  <c r="BG26" i="45" s="1"/>
  <c r="BH26" i="45" s="1"/>
  <c r="BI26" i="45" s="1"/>
  <c r="AI58" i="45"/>
  <c r="AO28" i="45"/>
  <c r="BD28" i="45" s="1"/>
  <c r="BE28" i="45" s="1"/>
  <c r="BF28" i="45" s="1"/>
  <c r="BG28" i="45" s="1"/>
  <c r="BH28" i="45" s="1"/>
  <c r="BI28" i="45" s="1"/>
  <c r="AI40" i="45"/>
  <c r="AO56" i="45"/>
  <c r="BD56" i="45" s="1"/>
  <c r="BE56" i="45" s="1"/>
  <c r="BF56" i="45" s="1"/>
  <c r="BG56" i="45" s="1"/>
  <c r="BH56" i="45" s="1"/>
  <c r="BI56" i="45" s="1"/>
  <c r="AI72" i="45"/>
  <c r="AJ72" i="45" s="1"/>
  <c r="AO60" i="45"/>
  <c r="BD60" i="45" s="1"/>
  <c r="BE60" i="45" s="1"/>
  <c r="BF60" i="45" s="1"/>
  <c r="BG60" i="45" s="1"/>
  <c r="BH60" i="45" s="1"/>
  <c r="BI60" i="45" s="1"/>
  <c r="AI25" i="45"/>
  <c r="AI77" i="45"/>
  <c r="AJ77" i="45" s="1"/>
  <c r="AO70" i="45"/>
  <c r="BD70" i="45" s="1"/>
  <c r="BE70" i="45" s="1"/>
  <c r="BF70" i="45" s="1"/>
  <c r="BG70" i="45" s="1"/>
  <c r="BH70" i="45" s="1"/>
  <c r="BI70" i="45" s="1"/>
  <c r="AO68" i="45"/>
  <c r="BD68" i="45" s="1"/>
  <c r="BE68" i="45" s="1"/>
  <c r="BF68" i="45" s="1"/>
  <c r="BG68" i="45" s="1"/>
  <c r="BH68" i="45" s="1"/>
  <c r="BI68" i="45" s="1"/>
  <c r="AI75" i="45"/>
  <c r="AJ75" i="45" s="1"/>
  <c r="AI29" i="45"/>
  <c r="AO32" i="45"/>
  <c r="BD32" i="45" s="1"/>
  <c r="BE32" i="45" s="1"/>
  <c r="BF32" i="45" s="1"/>
  <c r="BG32" i="45" s="1"/>
  <c r="BH32" i="45" s="1"/>
  <c r="BI32" i="45" s="1"/>
  <c r="AO29" i="45"/>
  <c r="BD29" i="45" s="1"/>
  <c r="BE29" i="45" s="1"/>
  <c r="BF29" i="45" s="1"/>
  <c r="BG29" i="45" s="1"/>
  <c r="BH29" i="45" s="1"/>
  <c r="BI29" i="45" s="1"/>
  <c r="AI63" i="45"/>
  <c r="AJ63" i="45" s="1"/>
  <c r="AO24" i="45"/>
  <c r="BD24" i="45" s="1"/>
  <c r="BE24" i="45" s="1"/>
  <c r="BF24" i="45" s="1"/>
  <c r="BG24" i="45" s="1"/>
  <c r="BH24" i="45" s="1"/>
  <c r="BI24" i="45" s="1"/>
  <c r="AI53" i="45"/>
  <c r="AO50" i="45"/>
  <c r="AI70" i="45"/>
  <c r="AJ70" i="45" s="1"/>
  <c r="AO17" i="45"/>
  <c r="BD17" i="45" s="1"/>
  <c r="BE17" i="45" s="1"/>
  <c r="BF17" i="45" s="1"/>
  <c r="BG17" i="45" s="1"/>
  <c r="BH17" i="45" s="1"/>
  <c r="BI17" i="45" s="1"/>
  <c r="AI19" i="45"/>
  <c r="AO66" i="45"/>
  <c r="BD66" i="45" s="1"/>
  <c r="BE66" i="45" s="1"/>
  <c r="BF66" i="45" s="1"/>
  <c r="BG66" i="45" s="1"/>
  <c r="BH66" i="45" s="1"/>
  <c r="BI66" i="45" s="1"/>
  <c r="AI47" i="45"/>
  <c r="AI7" i="45"/>
  <c r="AO30" i="45"/>
  <c r="AI15" i="45"/>
  <c r="AO34" i="45"/>
  <c r="BD34" i="45" s="1"/>
  <c r="BE34" i="45" s="1"/>
  <c r="BF34" i="45" s="1"/>
  <c r="BG34" i="45" s="1"/>
  <c r="BH34" i="45" s="1"/>
  <c r="BI34" i="45" s="1"/>
  <c r="AI49" i="45"/>
  <c r="AO39" i="45"/>
  <c r="BD39" i="45" s="1"/>
  <c r="BE39" i="45" s="1"/>
  <c r="BF39" i="45" s="1"/>
  <c r="BG39" i="45" s="1"/>
  <c r="BH39" i="45" s="1"/>
  <c r="BI39" i="45" s="1"/>
  <c r="AO16" i="45"/>
  <c r="BD16" i="45" s="1"/>
  <c r="BE16" i="45" s="1"/>
  <c r="BF16" i="45" s="1"/>
  <c r="BG16" i="45" s="1"/>
  <c r="BH16" i="45" s="1"/>
  <c r="BI16" i="45" s="1"/>
  <c r="AI38" i="45"/>
  <c r="AI65" i="45"/>
  <c r="AJ65" i="45" s="1"/>
  <c r="AO44" i="45"/>
  <c r="BD44" i="45" s="1"/>
  <c r="BE44" i="45" s="1"/>
  <c r="BF44" i="45" s="1"/>
  <c r="BG44" i="45" s="1"/>
  <c r="BH44" i="45" s="1"/>
  <c r="BI44" i="45" s="1"/>
  <c r="AO13" i="45"/>
  <c r="BD13" i="45" s="1"/>
  <c r="BE13" i="45" s="1"/>
  <c r="BF13" i="45" s="1"/>
  <c r="BG13" i="45" s="1"/>
  <c r="BH13" i="45" s="1"/>
  <c r="BI13" i="45" s="1"/>
  <c r="AI5" i="45"/>
  <c r="AO46" i="45"/>
  <c r="BD46" i="45" s="1"/>
  <c r="BE46" i="45" s="1"/>
  <c r="BF46" i="45" s="1"/>
  <c r="BG46" i="45" s="1"/>
  <c r="BH46" i="45" s="1"/>
  <c r="BI46" i="45" s="1"/>
  <c r="AI59" i="45"/>
  <c r="AO43" i="45"/>
  <c r="BD43" i="45" s="1"/>
  <c r="BE43" i="45" s="1"/>
  <c r="BF43" i="45" s="1"/>
  <c r="BG43" i="45" s="1"/>
  <c r="BH43" i="45" s="1"/>
  <c r="BI43" i="45" s="1"/>
  <c r="AI37" i="45"/>
  <c r="AI71" i="45"/>
  <c r="AJ71" i="45" s="1"/>
  <c r="AO54" i="45"/>
  <c r="BD54" i="45" s="1"/>
  <c r="BE54" i="45" s="1"/>
  <c r="BF54" i="45" s="1"/>
  <c r="BG54" i="45" s="1"/>
  <c r="BH54" i="45" s="1"/>
  <c r="BI54" i="45" s="1"/>
  <c r="AI39" i="45"/>
  <c r="AO18" i="45"/>
  <c r="BD18" i="45" s="1"/>
  <c r="BE18" i="45" s="1"/>
  <c r="BF18" i="45" s="1"/>
  <c r="BG18" i="45" s="1"/>
  <c r="BH18" i="45" s="1"/>
  <c r="BI18" i="45" s="1"/>
  <c r="AI54" i="45"/>
  <c r="AO21" i="45"/>
  <c r="BD21" i="45" s="1"/>
  <c r="BE21" i="45" s="1"/>
  <c r="BF21" i="45" s="1"/>
  <c r="BG21" i="45" s="1"/>
  <c r="BH21" i="45" s="1"/>
  <c r="BI21" i="45" s="1"/>
  <c r="AI13" i="45"/>
  <c r="AO57" i="45"/>
  <c r="BD57" i="45" s="1"/>
  <c r="BE57" i="45" s="1"/>
  <c r="BF57" i="45" s="1"/>
  <c r="BG57" i="45" s="1"/>
  <c r="BH57" i="45" s="1"/>
  <c r="BI57" i="45" s="1"/>
  <c r="AO12" i="45"/>
  <c r="BD12" i="45" s="1"/>
  <c r="BE12" i="45" s="1"/>
  <c r="BF12" i="45" s="1"/>
  <c r="BG12" i="45" s="1"/>
  <c r="BH12" i="45" s="1"/>
  <c r="BI12" i="45" s="1"/>
  <c r="AI21" i="45"/>
  <c r="AO20" i="45"/>
  <c r="BD20" i="45" s="1"/>
  <c r="BE20" i="45" s="1"/>
  <c r="BF20" i="45" s="1"/>
  <c r="BG20" i="45" s="1"/>
  <c r="BH20" i="45" s="1"/>
  <c r="BI20" i="45" s="1"/>
  <c r="AI60" i="45"/>
  <c r="AI74" i="45"/>
  <c r="AJ74" i="45" s="1"/>
  <c r="AO62" i="45"/>
  <c r="BD62" i="45" s="1"/>
  <c r="BE62" i="45" s="1"/>
  <c r="BF62" i="45" s="1"/>
  <c r="BG62" i="45" s="1"/>
  <c r="BH62" i="45" s="1"/>
  <c r="BI62" i="45" s="1"/>
  <c r="AO63" i="45"/>
  <c r="BD63" i="45" s="1"/>
  <c r="BE63" i="45" s="1"/>
  <c r="BF63" i="45" s="1"/>
  <c r="BG63" i="45" s="1"/>
  <c r="BH63" i="45" s="1"/>
  <c r="BI63" i="45" s="1"/>
  <c r="AI34" i="45"/>
  <c r="AO72" i="45"/>
  <c r="BD72" i="45" s="1"/>
  <c r="BE72" i="45" s="1"/>
  <c r="BF72" i="45" s="1"/>
  <c r="BG72" i="45" s="1"/>
  <c r="BH72" i="45" s="1"/>
  <c r="BI72" i="45" s="1"/>
  <c r="AI27" i="45"/>
  <c r="AI14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8" i="45"/>
  <c r="AI51" i="45"/>
  <c r="AO51" i="45"/>
  <c r="BD51" i="45" s="1"/>
  <c r="BE51" i="45" s="1"/>
  <c r="BF51" i="45" s="1"/>
  <c r="BG51" i="45" s="1"/>
  <c r="BH51" i="45" s="1"/>
  <c r="BI51" i="45" s="1"/>
  <c r="AO9" i="45"/>
  <c r="BD9" i="45" s="1"/>
  <c r="BE9" i="45" s="1"/>
  <c r="BF9" i="45" s="1"/>
  <c r="BG9" i="45" s="1"/>
  <c r="BH9" i="45" s="1"/>
  <c r="BI9" i="45" s="1"/>
  <c r="AI61" i="45"/>
  <c r="AO10" i="45"/>
  <c r="BD10" i="45" s="1"/>
  <c r="BE10" i="45" s="1"/>
  <c r="BF10" i="45" s="1"/>
  <c r="BG10" i="45" s="1"/>
  <c r="BH10" i="45" s="1"/>
  <c r="BI10" i="45" s="1"/>
  <c r="AI62" i="45"/>
  <c r="AO71" i="45"/>
  <c r="BD71" i="45" s="1"/>
  <c r="BE71" i="45" s="1"/>
  <c r="BF71" i="45" s="1"/>
  <c r="BG71" i="45" s="1"/>
  <c r="BH71" i="45" s="1"/>
  <c r="BI71" i="45" s="1"/>
  <c r="AI35" i="45"/>
  <c r="AI33" i="45"/>
  <c r="AO35" i="45"/>
  <c r="BD35" i="45" s="1"/>
  <c r="BE35" i="45" s="1"/>
  <c r="BF35" i="45" s="1"/>
  <c r="BG35" i="45" s="1"/>
  <c r="BH35" i="45" s="1"/>
  <c r="BI35" i="45" s="1"/>
  <c r="AI12" i="45"/>
  <c r="AO38" i="45"/>
  <c r="AI64" i="45"/>
  <c r="AJ64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I22" i="45"/>
  <c r="AI66" i="45"/>
  <c r="AJ66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26" i="45"/>
  <c r="AI69" i="45"/>
  <c r="AJ69" i="45" s="1"/>
  <c r="AO49" i="45"/>
  <c r="BD49" i="45" s="1"/>
  <c r="BE49" i="45" s="1"/>
  <c r="BF49" i="45" s="1"/>
  <c r="BG49" i="45" s="1"/>
  <c r="BH49" i="45" s="1"/>
  <c r="BI49" i="45" s="1"/>
  <c r="AO7" i="45"/>
  <c r="BD7" i="45" s="1"/>
  <c r="BE7" i="45" s="1"/>
  <c r="BF7" i="45" s="1"/>
  <c r="BG7" i="45" s="1"/>
  <c r="BH7" i="45" s="1"/>
  <c r="BI7" i="45" s="1"/>
  <c r="AI32" i="45"/>
  <c r="AO47" i="45"/>
  <c r="BD47" i="45" s="1"/>
  <c r="BE47" i="45" s="1"/>
  <c r="BF47" i="45" s="1"/>
  <c r="BG47" i="45" s="1"/>
  <c r="BH47" i="45" s="1"/>
  <c r="BI47" i="45" s="1"/>
  <c r="AI67" i="45"/>
  <c r="AJ67" i="45" s="1"/>
  <c r="AO48" i="45"/>
  <c r="BD48" i="45" s="1"/>
  <c r="BE48" i="45" s="1"/>
  <c r="BF48" i="45" s="1"/>
  <c r="BG48" i="45" s="1"/>
  <c r="BH48" i="45" s="1"/>
  <c r="BI48" i="45" s="1"/>
  <c r="AI68" i="45"/>
  <c r="AJ68" i="45" s="1"/>
  <c r="AO55" i="45"/>
  <c r="BD55" i="45" s="1"/>
  <c r="BE55" i="45" s="1"/>
  <c r="BF55" i="45" s="1"/>
  <c r="BG55" i="45" s="1"/>
  <c r="BH55" i="45" s="1"/>
  <c r="BI55" i="45" s="1"/>
  <c r="AI28" i="45"/>
  <c r="AI45" i="45"/>
  <c r="AO64" i="45"/>
  <c r="BD64" i="45" s="1"/>
  <c r="BE64" i="45" s="1"/>
  <c r="BF64" i="45" s="1"/>
  <c r="BG64" i="45" s="1"/>
  <c r="BH64" i="45" s="1"/>
  <c r="BI64" i="45" s="1"/>
  <c r="AO61" i="45"/>
  <c r="BD61" i="45" s="1"/>
  <c r="BE61" i="45" s="1"/>
  <c r="BF61" i="45" s="1"/>
  <c r="BG61" i="45" s="1"/>
  <c r="BH61" i="45" s="1"/>
  <c r="BI61" i="45" s="1"/>
  <c r="AI55" i="45"/>
  <c r="AO58" i="45"/>
  <c r="BD58" i="45" s="1"/>
  <c r="BE58" i="45" s="1"/>
  <c r="BF58" i="45" s="1"/>
  <c r="BG58" i="45" s="1"/>
  <c r="BH58" i="45" s="1"/>
  <c r="BI58" i="45" s="1"/>
  <c r="AI23" i="45"/>
  <c r="AO65" i="45"/>
  <c r="BD65" i="45" s="1"/>
  <c r="BE65" i="45" s="1"/>
  <c r="BF65" i="45" s="1"/>
  <c r="BG65" i="45" s="1"/>
  <c r="BH65" i="45" s="1"/>
  <c r="BI65" i="45" s="1"/>
  <c r="AI46" i="45"/>
  <c r="AO67" i="45"/>
  <c r="BD67" i="45" s="1"/>
  <c r="BE67" i="45" s="1"/>
  <c r="BF67" i="45" s="1"/>
  <c r="BG67" i="45" s="1"/>
  <c r="BH67" i="45" s="1"/>
  <c r="BI67" i="45" s="1"/>
  <c r="AI48" i="45"/>
  <c r="AO69" i="45"/>
  <c r="BD69" i="45" s="1"/>
  <c r="BE69" i="45" s="1"/>
  <c r="BF69" i="45" s="1"/>
  <c r="BG69" i="45" s="1"/>
  <c r="BH69" i="45" s="1"/>
  <c r="BI69" i="45" s="1"/>
  <c r="AI76" i="45"/>
  <c r="AJ76" i="45" s="1"/>
  <c r="AI19" i="44"/>
  <c r="AO33" i="44"/>
  <c r="AI29" i="44"/>
  <c r="AO38" i="44"/>
  <c r="BD38" i="44" s="1"/>
  <c r="BE38" i="44" s="1"/>
  <c r="BF38" i="44" s="1"/>
  <c r="BG38" i="44" s="1"/>
  <c r="BH38" i="44" s="1"/>
  <c r="BI38" i="44" s="1"/>
  <c r="AI12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6" i="44"/>
  <c r="AI22" i="44"/>
  <c r="AO9" i="44"/>
  <c r="BD9" i="44" s="1"/>
  <c r="BE9" i="44" s="1"/>
  <c r="BF9" i="44" s="1"/>
  <c r="BG9" i="44" s="1"/>
  <c r="BH9" i="44" s="1"/>
  <c r="BI9" i="44" s="1"/>
  <c r="AI42" i="44"/>
  <c r="AO24" i="44"/>
  <c r="BD24" i="44" s="1"/>
  <c r="BE24" i="44" s="1"/>
  <c r="BF24" i="44" s="1"/>
  <c r="BG24" i="44" s="1"/>
  <c r="BH24" i="44" s="1"/>
  <c r="BI24" i="44" s="1"/>
  <c r="AI16" i="44"/>
  <c r="AO34" i="44"/>
  <c r="BD34" i="44" s="1"/>
  <c r="BE34" i="44" s="1"/>
  <c r="BF34" i="44" s="1"/>
  <c r="BG34" i="44" s="1"/>
  <c r="BH34" i="44" s="1"/>
  <c r="BI34" i="44" s="1"/>
  <c r="AO21" i="44"/>
  <c r="AI39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15" i="44"/>
  <c r="AO13" i="44"/>
  <c r="AI38" i="44"/>
  <c r="AO40" i="44"/>
  <c r="BD40" i="44" s="1"/>
  <c r="BE40" i="44" s="1"/>
  <c r="BF40" i="44" s="1"/>
  <c r="BG40" i="44" s="1"/>
  <c r="BH40" i="44" s="1"/>
  <c r="BI40" i="44" s="1"/>
  <c r="AI44" i="44"/>
  <c r="AJ44" i="44" s="1"/>
  <c r="AO22" i="44"/>
  <c r="BD22" i="44" s="1"/>
  <c r="BE22" i="44" s="1"/>
  <c r="BF22" i="44" s="1"/>
  <c r="BG22" i="44" s="1"/>
  <c r="BH22" i="44" s="1"/>
  <c r="BI22" i="44" s="1"/>
  <c r="AI40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AI50" i="44"/>
  <c r="AJ50" i="44" s="1"/>
  <c r="AO54" i="44"/>
  <c r="BD54" i="44" s="1"/>
  <c r="BE54" i="44" s="1"/>
  <c r="BF54" i="44" s="1"/>
  <c r="BG54" i="44" s="1"/>
  <c r="BH54" i="44" s="1"/>
  <c r="BI54" i="44" s="1"/>
  <c r="AI32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41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8" i="44"/>
  <c r="AO39" i="44"/>
  <c r="BD39" i="44" s="1"/>
  <c r="BE39" i="44" s="1"/>
  <c r="BF39" i="44" s="1"/>
  <c r="BG39" i="44" s="1"/>
  <c r="BH39" i="44" s="1"/>
  <c r="BI39" i="44" s="1"/>
  <c r="AI31" i="44"/>
  <c r="AI17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27" i="44"/>
  <c r="AO30" i="44"/>
  <c r="BD30" i="44" s="1"/>
  <c r="BE30" i="44" s="1"/>
  <c r="BF30" i="44" s="1"/>
  <c r="BG30" i="44" s="1"/>
  <c r="BH30" i="44" s="1"/>
  <c r="BI30" i="44" s="1"/>
  <c r="AI34" i="44"/>
  <c r="AI25" i="44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11" i="44"/>
  <c r="AO15" i="44"/>
  <c r="BD15" i="44" s="1"/>
  <c r="BE15" i="44" s="1"/>
  <c r="BF15" i="44" s="1"/>
  <c r="BG15" i="44" s="1"/>
  <c r="BH15" i="44" s="1"/>
  <c r="BI15" i="44" s="1"/>
  <c r="AI18" i="44"/>
  <c r="AO28" i="44"/>
  <c r="BD28" i="44" s="1"/>
  <c r="BE28" i="44" s="1"/>
  <c r="BF28" i="44" s="1"/>
  <c r="BG28" i="44" s="1"/>
  <c r="BH28" i="44" s="1"/>
  <c r="BI28" i="44" s="1"/>
  <c r="AI33" i="44"/>
  <c r="AO18" i="44"/>
  <c r="BD18" i="44" s="1"/>
  <c r="BE18" i="44" s="1"/>
  <c r="BF18" i="44" s="1"/>
  <c r="BG18" i="44" s="1"/>
  <c r="BH18" i="44" s="1"/>
  <c r="BI18" i="44" s="1"/>
  <c r="AI10" i="44"/>
  <c r="AO7" i="44"/>
  <c r="AI35" i="44"/>
  <c r="AI5" i="44"/>
  <c r="AO10" i="44"/>
  <c r="AO46" i="44"/>
  <c r="BD46" i="44" s="1"/>
  <c r="BE46" i="44" s="1"/>
  <c r="BF46" i="44" s="1"/>
  <c r="BG46" i="44" s="1"/>
  <c r="BH46" i="44" s="1"/>
  <c r="BI46" i="44" s="1"/>
  <c r="AI7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24" i="44"/>
  <c r="AO27" i="44"/>
  <c r="BD27" i="44" s="1"/>
  <c r="BE27" i="44" s="1"/>
  <c r="BF27" i="44" s="1"/>
  <c r="BG27" i="44" s="1"/>
  <c r="BH27" i="44" s="1"/>
  <c r="BI27" i="44" s="1"/>
  <c r="AI13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26" i="44"/>
  <c r="AO20" i="44"/>
  <c r="BD20" i="44" s="1"/>
  <c r="BE20" i="44" s="1"/>
  <c r="BF20" i="44" s="1"/>
  <c r="BG20" i="44" s="1"/>
  <c r="BH20" i="44" s="1"/>
  <c r="BI20" i="44" s="1"/>
  <c r="AI20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43" i="44"/>
  <c r="AI14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36" i="44"/>
  <c r="AO41" i="44"/>
  <c r="BD41" i="44" s="1"/>
  <c r="BE41" i="44" s="1"/>
  <c r="BF41" i="44" s="1"/>
  <c r="BG41" i="44" s="1"/>
  <c r="BH41" i="44" s="1"/>
  <c r="BI41" i="44" s="1"/>
  <c r="AI45" i="44"/>
  <c r="AJ45" i="44" s="1"/>
  <c r="AO36" i="44"/>
  <c r="BD36" i="44" s="1"/>
  <c r="BE36" i="44" s="1"/>
  <c r="BF36" i="44" s="1"/>
  <c r="BG36" i="44" s="1"/>
  <c r="BH36" i="44" s="1"/>
  <c r="BI36" i="44" s="1"/>
  <c r="AI28" i="44"/>
  <c r="AO19" i="44"/>
  <c r="AI9" i="44"/>
  <c r="AO37" i="44"/>
  <c r="BD37" i="44" s="1"/>
  <c r="BE37" i="44" s="1"/>
  <c r="BF37" i="44" s="1"/>
  <c r="BG37" i="44" s="1"/>
  <c r="BH37" i="44" s="1"/>
  <c r="BI37" i="44" s="1"/>
  <c r="AI30" i="44"/>
  <c r="AI23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21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37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5" i="43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8" i="43"/>
  <c r="AJ38" i="43" s="1"/>
  <c r="AO33" i="43"/>
  <c r="BD33" i="43" s="1"/>
  <c r="BE33" i="43" s="1"/>
  <c r="BF33" i="43" s="1"/>
  <c r="BG33" i="43" s="1"/>
  <c r="BH33" i="43" s="1"/>
  <c r="BI33" i="43" s="1"/>
  <c r="AI19" i="43"/>
  <c r="AI33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AI16" i="43"/>
  <c r="AI23" i="43"/>
  <c r="AO16" i="43"/>
  <c r="BD16" i="43" s="1"/>
  <c r="BE16" i="43" s="1"/>
  <c r="BF16" i="43" s="1"/>
  <c r="BG16" i="43" s="1"/>
  <c r="BH16" i="43" s="1"/>
  <c r="BI16" i="43" s="1"/>
  <c r="AO36" i="43"/>
  <c r="BD36" i="43" s="1"/>
  <c r="BE36" i="43" s="1"/>
  <c r="BF36" i="43" s="1"/>
  <c r="BG36" i="43" s="1"/>
  <c r="BH36" i="43" s="1"/>
  <c r="BI36" i="43" s="1"/>
  <c r="AI40" i="43"/>
  <c r="AJ40" i="43" s="1"/>
  <c r="AO38" i="43"/>
  <c r="AI42" i="43"/>
  <c r="AJ42" i="43" s="1"/>
  <c r="AO6" i="43"/>
  <c r="BD6" i="43" s="1"/>
  <c r="BE6" i="43" s="1"/>
  <c r="BF6" i="43" s="1"/>
  <c r="BG6" i="43" s="1"/>
  <c r="BH6" i="43" s="1"/>
  <c r="BI6" i="43" s="1"/>
  <c r="AI22" i="43"/>
  <c r="AO22" i="43"/>
  <c r="BD22" i="43" s="1"/>
  <c r="BE22" i="43" s="1"/>
  <c r="BF22" i="43" s="1"/>
  <c r="BG22" i="43" s="1"/>
  <c r="BH22" i="43" s="1"/>
  <c r="BI22" i="43" s="1"/>
  <c r="AI34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6" i="43"/>
  <c r="AO18" i="43"/>
  <c r="AO27" i="43"/>
  <c r="AI30" i="43"/>
  <c r="AO35" i="43"/>
  <c r="AI39" i="43"/>
  <c r="AJ39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9" i="43"/>
  <c r="AO23" i="43"/>
  <c r="BD23" i="43" s="1"/>
  <c r="BE23" i="43" s="1"/>
  <c r="BF23" i="43" s="1"/>
  <c r="BG23" i="43" s="1"/>
  <c r="BH23" i="43" s="1"/>
  <c r="BI23" i="43" s="1"/>
  <c r="AO26" i="43"/>
  <c r="BD26" i="43" s="1"/>
  <c r="BE26" i="43" s="1"/>
  <c r="BF26" i="43" s="1"/>
  <c r="BG26" i="43" s="1"/>
  <c r="BH26" i="43" s="1"/>
  <c r="BI26" i="43" s="1"/>
  <c r="AI29" i="43"/>
  <c r="AO19" i="43"/>
  <c r="AI13" i="43"/>
  <c r="AO40" i="43"/>
  <c r="BD40" i="43" s="1"/>
  <c r="BE40" i="43" s="1"/>
  <c r="BF40" i="43" s="1"/>
  <c r="BG40" i="43" s="1"/>
  <c r="BH40" i="43" s="1"/>
  <c r="BI40" i="43" s="1"/>
  <c r="AI44" i="43"/>
  <c r="AJ44" i="43" s="1"/>
  <c r="AO10" i="43"/>
  <c r="BD10" i="43" s="1"/>
  <c r="BE10" i="43" s="1"/>
  <c r="BF10" i="43" s="1"/>
  <c r="BG10" i="43" s="1"/>
  <c r="BH10" i="43" s="1"/>
  <c r="BI10" i="43" s="1"/>
  <c r="AI28" i="43"/>
  <c r="AO41" i="43"/>
  <c r="AI45" i="43"/>
  <c r="AJ45" i="43" s="1"/>
  <c r="AO20" i="43"/>
  <c r="BD20" i="43" s="1"/>
  <c r="BE20" i="43" s="1"/>
  <c r="BF20" i="43" s="1"/>
  <c r="BG20" i="43" s="1"/>
  <c r="BH20" i="43" s="1"/>
  <c r="BI20" i="43" s="1"/>
  <c r="AI26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20" i="43"/>
  <c r="AO11" i="43"/>
  <c r="BD11" i="43" s="1"/>
  <c r="BE11" i="43" s="1"/>
  <c r="BF11" i="43" s="1"/>
  <c r="BG11" i="43" s="1"/>
  <c r="BH11" i="43" s="1"/>
  <c r="BI11" i="43" s="1"/>
  <c r="AI7" i="43"/>
  <c r="AO29" i="43"/>
  <c r="BD29" i="43" s="1"/>
  <c r="BE29" i="43" s="1"/>
  <c r="BF29" i="43" s="1"/>
  <c r="BG29" i="43" s="1"/>
  <c r="BH29" i="43" s="1"/>
  <c r="BI29" i="43" s="1"/>
  <c r="AO28" i="43"/>
  <c r="BD28" i="43" s="1"/>
  <c r="BE28" i="43" s="1"/>
  <c r="BF28" i="43" s="1"/>
  <c r="BG28" i="43" s="1"/>
  <c r="BH28" i="43" s="1"/>
  <c r="BI28" i="43" s="1"/>
  <c r="AI24" i="43"/>
  <c r="AI12" i="43"/>
  <c r="AO17" i="43"/>
  <c r="AO30" i="43"/>
  <c r="BD30" i="43" s="1"/>
  <c r="BE30" i="43" s="1"/>
  <c r="BF30" i="43" s="1"/>
  <c r="BG30" i="43" s="1"/>
  <c r="BH30" i="43" s="1"/>
  <c r="BI30" i="43" s="1"/>
  <c r="AI14" i="43"/>
  <c r="AO39" i="43"/>
  <c r="BD39" i="43" s="1"/>
  <c r="BE39" i="43" s="1"/>
  <c r="BF39" i="43" s="1"/>
  <c r="BG39" i="43" s="1"/>
  <c r="BH39" i="43" s="1"/>
  <c r="BI39" i="43" s="1"/>
  <c r="AI43" i="43"/>
  <c r="AJ43" i="43" s="1"/>
  <c r="AI21" i="43"/>
  <c r="AO13" i="43"/>
  <c r="BD13" i="43" s="1"/>
  <c r="BE13" i="43" s="1"/>
  <c r="BF13" i="43" s="1"/>
  <c r="BG13" i="43" s="1"/>
  <c r="BH13" i="43" s="1"/>
  <c r="BI13" i="43" s="1"/>
  <c r="AO21" i="43"/>
  <c r="AI5" i="43"/>
  <c r="AO43" i="43"/>
  <c r="BD43" i="43" s="1"/>
  <c r="BE43" i="43" s="1"/>
  <c r="BF43" i="43" s="1"/>
  <c r="BG43" i="43" s="1"/>
  <c r="BH43" i="43" s="1"/>
  <c r="BI43" i="43" s="1"/>
  <c r="AI8" i="43"/>
  <c r="AO44" i="43"/>
  <c r="AI31" i="43"/>
  <c r="AO42" i="43"/>
  <c r="BD42" i="43" s="1"/>
  <c r="BE42" i="43" s="1"/>
  <c r="BF42" i="43" s="1"/>
  <c r="BG42" i="43" s="1"/>
  <c r="BH42" i="43" s="1"/>
  <c r="BI42" i="43" s="1"/>
  <c r="AI15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6" i="43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27" i="43"/>
  <c r="AO31" i="43"/>
  <c r="AI37" i="43"/>
  <c r="AJ37" i="43" s="1"/>
  <c r="AO9" i="43"/>
  <c r="AI18" i="43"/>
  <c r="AO15" i="43"/>
  <c r="BD15" i="43" s="1"/>
  <c r="BE15" i="43" s="1"/>
  <c r="BF15" i="43" s="1"/>
  <c r="BG15" i="43" s="1"/>
  <c r="BH15" i="43" s="1"/>
  <c r="BI15" i="43" s="1"/>
  <c r="AI32" i="43"/>
  <c r="AI17" i="43"/>
  <c r="AO8" i="43"/>
  <c r="BD8" i="43" s="1"/>
  <c r="BE8" i="43" s="1"/>
  <c r="BF8" i="43" s="1"/>
  <c r="BG8" i="43" s="1"/>
  <c r="BH8" i="43" s="1"/>
  <c r="BI8" i="43" s="1"/>
  <c r="AI11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25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BD45" i="43" s="1"/>
  <c r="BE45" i="43" s="1"/>
  <c r="BF45" i="43" s="1"/>
  <c r="BG45" i="43" s="1"/>
  <c r="BH45" i="43" s="1"/>
  <c r="BI45" i="43" s="1"/>
  <c r="AI10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6" i="42"/>
  <c r="AJ26" i="42" s="1"/>
  <c r="AI22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3" i="42"/>
  <c r="AI32" i="42"/>
  <c r="AJ32" i="42" s="1"/>
  <c r="AO32" i="42"/>
  <c r="BD32" i="42" s="1"/>
  <c r="BE32" i="42" s="1"/>
  <c r="BF32" i="42" s="1"/>
  <c r="BG32" i="42" s="1"/>
  <c r="BH32" i="42" s="1"/>
  <c r="BI32" i="42" s="1"/>
  <c r="AI25" i="42"/>
  <c r="AJ25" i="42" s="1"/>
  <c r="AO22" i="42"/>
  <c r="AO14" i="42"/>
  <c r="BD14" i="42" s="1"/>
  <c r="BE14" i="42" s="1"/>
  <c r="BF14" i="42" s="1"/>
  <c r="BG14" i="42" s="1"/>
  <c r="BH14" i="42" s="1"/>
  <c r="BI14" i="42" s="1"/>
  <c r="AI6" i="42"/>
  <c r="AI17" i="42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15" i="42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9" i="42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21" i="42"/>
  <c r="AI10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8" i="42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12" i="42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11" i="42"/>
  <c r="AO12" i="42"/>
  <c r="BD12" i="42" s="1"/>
  <c r="BE12" i="42" s="1"/>
  <c r="BF12" i="42" s="1"/>
  <c r="BG12" i="42" s="1"/>
  <c r="BH12" i="42" s="1"/>
  <c r="BI12" i="42" s="1"/>
  <c r="AI5" i="42"/>
  <c r="AO9" i="42"/>
  <c r="BD9" i="42" s="1"/>
  <c r="BE9" i="42" s="1"/>
  <c r="BF9" i="42" s="1"/>
  <c r="BG9" i="42" s="1"/>
  <c r="BH9" i="42" s="1"/>
  <c r="BI9" i="42" s="1"/>
  <c r="AI8" i="42"/>
  <c r="AO21" i="42"/>
  <c r="BD21" i="42" s="1"/>
  <c r="BE21" i="42" s="1"/>
  <c r="BF21" i="42" s="1"/>
  <c r="BG21" i="42" s="1"/>
  <c r="BH21" i="42" s="1"/>
  <c r="BI21" i="42" s="1"/>
  <c r="AI14" i="42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20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16" i="42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9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7" i="42"/>
  <c r="AO16" i="42"/>
  <c r="BD16" i="42" s="1"/>
  <c r="BE16" i="42" s="1"/>
  <c r="BF16" i="42" s="1"/>
  <c r="BG16" i="42" s="1"/>
  <c r="BH16" i="42" s="1"/>
  <c r="BI16" i="42" s="1"/>
  <c r="AI24" i="42"/>
  <c r="AO11" i="42"/>
  <c r="BD11" i="42" s="1"/>
  <c r="BE11" i="42" s="1"/>
  <c r="BF11" i="42" s="1"/>
  <c r="BG11" i="42" s="1"/>
  <c r="BH11" i="42" s="1"/>
  <c r="BI11" i="42" s="1"/>
  <c r="AI23" i="42"/>
  <c r="AJ23" i="42" s="1"/>
  <c r="AO24" i="42"/>
  <c r="BD24" i="42" s="1"/>
  <c r="BE24" i="42" s="1"/>
  <c r="BF24" i="42" s="1"/>
  <c r="BG24" i="42" s="1"/>
  <c r="BH24" i="42" s="1"/>
  <c r="BI24" i="42" s="1"/>
  <c r="AI27" i="42"/>
  <c r="AJ27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8" i="42"/>
  <c r="AJ28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13" i="41"/>
  <c r="BD48" i="41"/>
  <c r="BE48" i="41" s="1"/>
  <c r="BF48" i="41" s="1"/>
  <c r="BG48" i="41" s="1"/>
  <c r="BH48" i="41" s="1"/>
  <c r="BI48" i="41" s="1"/>
  <c r="AI16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4" i="41"/>
  <c r="AP25" i="41"/>
  <c r="BD25" i="41" s="1"/>
  <c r="BE25" i="41" s="1"/>
  <c r="BF25" i="41" s="1"/>
  <c r="BG25" i="41" s="1"/>
  <c r="BH25" i="41" s="1"/>
  <c r="BI25" i="41" s="1"/>
  <c r="AI25" i="41"/>
  <c r="AJ25" i="41" s="1"/>
  <c r="AI12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7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BD16" i="41"/>
  <c r="BE16" i="41" s="1"/>
  <c r="BF16" i="41" s="1"/>
  <c r="BG16" i="41" s="1"/>
  <c r="BH16" i="41" s="1"/>
  <c r="BI16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11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5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0" i="41"/>
  <c r="AI18" i="41"/>
  <c r="AJ18" i="41" s="1"/>
  <c r="AP18" i="41"/>
  <c r="BD18" i="41" s="1"/>
  <c r="BE18" i="41" s="1"/>
  <c r="BF18" i="41" s="1"/>
  <c r="BG18" i="41" s="1"/>
  <c r="BH18" i="41" s="1"/>
  <c r="BI18" i="41" s="1"/>
  <c r="AI15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6" i="41"/>
  <c r="AP8" i="41"/>
  <c r="AI8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9" i="41"/>
  <c r="BD15" i="41"/>
  <c r="BE15" i="41" s="1"/>
  <c r="BF15" i="41" s="1"/>
  <c r="BG15" i="41" s="1"/>
  <c r="BH15" i="41" s="1"/>
  <c r="BI15" i="41" s="1"/>
  <c r="AL47" i="37"/>
  <c r="AM47" i="37" s="1"/>
  <c r="AL65" i="37"/>
  <c r="AM65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BJ38" i="37"/>
  <c r="BK38" i="37" s="1"/>
  <c r="BL38" i="37" s="1"/>
  <c r="BM38" i="37" s="1"/>
  <c r="BN38" i="37" s="1"/>
  <c r="BO38" i="37" s="1"/>
  <c r="BP38" i="37" s="1"/>
  <c r="BQ38" i="37" s="1"/>
  <c r="BR38" i="37" s="1"/>
  <c r="AL52" i="37"/>
  <c r="AM52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BJ31" i="37"/>
  <c r="BK31" i="37" s="1"/>
  <c r="BL31" i="37" s="1"/>
  <c r="BM31" i="37" s="1"/>
  <c r="BN31" i="37" s="1"/>
  <c r="BO31" i="37" s="1"/>
  <c r="BP31" i="37" s="1"/>
  <c r="BQ31" i="37" s="1"/>
  <c r="BR31" i="37" s="1"/>
  <c r="BD72" i="37"/>
  <c r="BE72" i="37" s="1"/>
  <c r="BF72" i="37" s="1"/>
  <c r="BG72" i="37" s="1"/>
  <c r="BH72" i="37" s="1"/>
  <c r="BI72" i="37" s="1"/>
  <c r="AI17" i="37"/>
  <c r="BD60" i="49" l="1"/>
  <c r="BE60" i="49" s="1"/>
  <c r="BF60" i="49" s="1"/>
  <c r="BG60" i="49" s="1"/>
  <c r="BH60" i="49" s="1"/>
  <c r="BI60" i="49" s="1"/>
  <c r="AJ32" i="53"/>
  <c r="AJ27" i="53"/>
  <c r="BD13" i="53"/>
  <c r="BE13" i="53" s="1"/>
  <c r="BF13" i="53" s="1"/>
  <c r="BG13" i="53" s="1"/>
  <c r="BH13" i="53" s="1"/>
  <c r="BI13" i="53" s="1"/>
  <c r="BD25" i="53"/>
  <c r="BE25" i="53" s="1"/>
  <c r="BF25" i="53" s="1"/>
  <c r="BG25" i="53" s="1"/>
  <c r="BH25" i="53" s="1"/>
  <c r="BI25" i="53" s="1"/>
  <c r="BD16" i="53"/>
  <c r="BE16" i="53" s="1"/>
  <c r="BF16" i="53" s="1"/>
  <c r="BG16" i="53" s="1"/>
  <c r="BH16" i="53" s="1"/>
  <c r="BI16" i="53" s="1"/>
  <c r="BD24" i="53"/>
  <c r="BE24" i="53" s="1"/>
  <c r="BF24" i="53" s="1"/>
  <c r="BG24" i="53" s="1"/>
  <c r="BH24" i="53" s="1"/>
  <c r="BI24" i="53" s="1"/>
  <c r="BD6" i="53"/>
  <c r="BE6" i="53" s="1"/>
  <c r="BF6" i="53" s="1"/>
  <c r="BG6" i="53" s="1"/>
  <c r="BH6" i="53" s="1"/>
  <c r="BI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D27" i="53"/>
  <c r="BE27" i="53" s="1"/>
  <c r="BF27" i="53" s="1"/>
  <c r="BG27" i="53" s="1"/>
  <c r="BH27" i="53" s="1"/>
  <c r="BI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D29" i="51"/>
  <c r="BE29" i="51" s="1"/>
  <c r="BF29" i="51" s="1"/>
  <c r="BG29" i="51" s="1"/>
  <c r="BH29" i="51" s="1"/>
  <c r="BI29" i="51" s="1"/>
  <c r="BD33" i="51"/>
  <c r="BE33" i="51" s="1"/>
  <c r="BF33" i="51" s="1"/>
  <c r="BG33" i="51" s="1"/>
  <c r="BH33" i="51" s="1"/>
  <c r="BI33" i="51" s="1"/>
  <c r="BD22" i="51"/>
  <c r="BE22" i="51" s="1"/>
  <c r="BF22" i="51" s="1"/>
  <c r="BG22" i="51" s="1"/>
  <c r="BH22" i="51" s="1"/>
  <c r="BI22" i="51" s="1"/>
  <c r="BD25" i="51"/>
  <c r="BE25" i="51" s="1"/>
  <c r="BF25" i="51" s="1"/>
  <c r="BG25" i="51" s="1"/>
  <c r="BH25" i="51" s="1"/>
  <c r="BI25" i="51" s="1"/>
  <c r="BD39" i="51"/>
  <c r="BE39" i="51" s="1"/>
  <c r="BF39" i="51" s="1"/>
  <c r="BG39" i="51" s="1"/>
  <c r="BH39" i="51" s="1"/>
  <c r="BI39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D17" i="49"/>
  <c r="BE17" i="49" s="1"/>
  <c r="BF17" i="49" s="1"/>
  <c r="BG17" i="49" s="1"/>
  <c r="BH17" i="49" s="1"/>
  <c r="BI17" i="49" s="1"/>
  <c r="BD14" i="48"/>
  <c r="BE14" i="48" s="1"/>
  <c r="BF14" i="48" s="1"/>
  <c r="BG14" i="48" s="1"/>
  <c r="BH14" i="48" s="1"/>
  <c r="BI14" i="48" s="1"/>
  <c r="BD30" i="46"/>
  <c r="BE30" i="46" s="1"/>
  <c r="BF30" i="46" s="1"/>
  <c r="BG30" i="46" s="1"/>
  <c r="BH30" i="46" s="1"/>
  <c r="BI30" i="46" s="1"/>
  <c r="BD25" i="46"/>
  <c r="BE25" i="46" s="1"/>
  <c r="BF25" i="46" s="1"/>
  <c r="BG25" i="46" s="1"/>
  <c r="BH25" i="46" s="1"/>
  <c r="BI25" i="46" s="1"/>
  <c r="BD31" i="46"/>
  <c r="BE31" i="46" s="1"/>
  <c r="BF31" i="46" s="1"/>
  <c r="BG31" i="46" s="1"/>
  <c r="BH31" i="46" s="1"/>
  <c r="BI31" i="46" s="1"/>
  <c r="AJ21" i="46"/>
  <c r="AJ16" i="50"/>
  <c r="AJ15" i="50"/>
  <c r="BD19" i="48"/>
  <c r="BE19" i="48" s="1"/>
  <c r="BF19" i="48" s="1"/>
  <c r="BG19" i="48" s="1"/>
  <c r="BH19" i="48" s="1"/>
  <c r="BI19" i="48" s="1"/>
  <c r="BD23" i="48"/>
  <c r="BE23" i="48" s="1"/>
  <c r="BF23" i="48" s="1"/>
  <c r="BG23" i="48" s="1"/>
  <c r="BH23" i="48" s="1"/>
  <c r="BI23" i="48" s="1"/>
  <c r="BD5" i="48"/>
  <c r="BE5" i="48" s="1"/>
  <c r="BF5" i="48" s="1"/>
  <c r="BG5" i="48" s="1"/>
  <c r="BH5" i="48" s="1"/>
  <c r="BI5" i="48" s="1"/>
  <c r="BD13" i="48"/>
  <c r="BE13" i="48" s="1"/>
  <c r="BF13" i="48" s="1"/>
  <c r="BG13" i="48" s="1"/>
  <c r="BH13" i="48" s="1"/>
  <c r="BI13" i="48" s="1"/>
  <c r="BD10" i="48"/>
  <c r="BE10" i="48" s="1"/>
  <c r="BF10" i="48" s="1"/>
  <c r="BG10" i="48" s="1"/>
  <c r="BH10" i="48" s="1"/>
  <c r="BI10" i="48" s="1"/>
  <c r="BD28" i="48"/>
  <c r="BE28" i="48" s="1"/>
  <c r="BF28" i="48" s="1"/>
  <c r="BG28" i="48" s="1"/>
  <c r="BH28" i="48" s="1"/>
  <c r="BI28" i="48" s="1"/>
  <c r="BD21" i="48"/>
  <c r="BE21" i="48" s="1"/>
  <c r="BF21" i="48" s="1"/>
  <c r="BG21" i="48" s="1"/>
  <c r="BH21" i="48" s="1"/>
  <c r="BI21" i="48" s="1"/>
  <c r="AJ24" i="50"/>
  <c r="BD44" i="48"/>
  <c r="BE44" i="48" s="1"/>
  <c r="BF44" i="48" s="1"/>
  <c r="BG44" i="48" s="1"/>
  <c r="BH44" i="48" s="1"/>
  <c r="BI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46" i="49"/>
  <c r="AJ45" i="49"/>
  <c r="AJ41" i="47"/>
  <c r="BD20" i="49"/>
  <c r="BE20" i="49" s="1"/>
  <c r="BF20" i="49" s="1"/>
  <c r="BG20" i="49" s="1"/>
  <c r="BH20" i="49" s="1"/>
  <c r="BI20" i="49" s="1"/>
  <c r="BJ20" i="49" s="1"/>
  <c r="BK20" i="49" s="1"/>
  <c r="BL20" i="49" s="1"/>
  <c r="BM20" i="49" s="1"/>
  <c r="BN20" i="49" s="1"/>
  <c r="BO20" i="49" s="1"/>
  <c r="BP20" i="49" s="1"/>
  <c r="BQ20" i="49" s="1"/>
  <c r="BR20" i="49" s="1"/>
  <c r="BD8" i="49"/>
  <c r="BE8" i="49" s="1"/>
  <c r="BF8" i="49" s="1"/>
  <c r="BG8" i="49" s="1"/>
  <c r="BH8" i="49" s="1"/>
  <c r="BI8" i="49" s="1"/>
  <c r="BJ8" i="49" s="1"/>
  <c r="BK8" i="49" s="1"/>
  <c r="BL8" i="49" s="1"/>
  <c r="BM8" i="49" s="1"/>
  <c r="BN8" i="49" s="1"/>
  <c r="BO8" i="49" s="1"/>
  <c r="BP8" i="49" s="1"/>
  <c r="BQ8" i="49" s="1"/>
  <c r="BR8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M31" i="49" s="1"/>
  <c r="BN31" i="49" s="1"/>
  <c r="BO31" i="49" s="1"/>
  <c r="BP31" i="49" s="1"/>
  <c r="BQ31" i="49" s="1"/>
  <c r="BR31" i="49" s="1"/>
  <c r="BD38" i="49"/>
  <c r="BE38" i="49" s="1"/>
  <c r="BF38" i="49" s="1"/>
  <c r="BG38" i="49" s="1"/>
  <c r="BH38" i="49" s="1"/>
  <c r="BI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BM49" i="49" s="1"/>
  <c r="BN49" i="49" s="1"/>
  <c r="BO49" i="49" s="1"/>
  <c r="BP49" i="49" s="1"/>
  <c r="BQ49" i="49" s="1"/>
  <c r="BR49" i="49" s="1"/>
  <c r="BD62" i="49"/>
  <c r="BE62" i="49" s="1"/>
  <c r="BF62" i="49" s="1"/>
  <c r="BG62" i="49" s="1"/>
  <c r="BH62" i="49" s="1"/>
  <c r="BI62" i="49" s="1"/>
  <c r="BD33" i="49"/>
  <c r="BE33" i="49" s="1"/>
  <c r="BF33" i="49" s="1"/>
  <c r="BG33" i="49" s="1"/>
  <c r="BH33" i="49" s="1"/>
  <c r="BI33" i="49" s="1"/>
  <c r="BD56" i="49"/>
  <c r="BE56" i="49" s="1"/>
  <c r="BF56" i="49" s="1"/>
  <c r="BG56" i="49" s="1"/>
  <c r="BH56" i="49" s="1"/>
  <c r="BI56" i="49" s="1"/>
  <c r="AJ70" i="49"/>
  <c r="BD36" i="49"/>
  <c r="BE36" i="49" s="1"/>
  <c r="BF36" i="49" s="1"/>
  <c r="BG36" i="49" s="1"/>
  <c r="BH36" i="49" s="1"/>
  <c r="BI36" i="49" s="1"/>
  <c r="BJ36" i="49" s="1"/>
  <c r="BK36" i="49" s="1"/>
  <c r="BL36" i="49" s="1"/>
  <c r="BM36" i="49" s="1"/>
  <c r="BN36" i="49" s="1"/>
  <c r="BO36" i="49" s="1"/>
  <c r="BP36" i="49" s="1"/>
  <c r="BQ36" i="49" s="1"/>
  <c r="BR36" i="49" s="1"/>
  <c r="BD14" i="49"/>
  <c r="BE14" i="49" s="1"/>
  <c r="BF14" i="49" s="1"/>
  <c r="BG14" i="49" s="1"/>
  <c r="BH14" i="49" s="1"/>
  <c r="BI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BM19" i="49" s="1"/>
  <c r="BN19" i="49" s="1"/>
  <c r="BO19" i="49" s="1"/>
  <c r="BP19" i="49" s="1"/>
  <c r="BQ19" i="49" s="1"/>
  <c r="BR19" i="49" s="1"/>
  <c r="BD55" i="49"/>
  <c r="BE55" i="49" s="1"/>
  <c r="BF55" i="49" s="1"/>
  <c r="BG55" i="49" s="1"/>
  <c r="BH55" i="49" s="1"/>
  <c r="BI55" i="49" s="1"/>
  <c r="BD44" i="49"/>
  <c r="BE44" i="49" s="1"/>
  <c r="BF44" i="49" s="1"/>
  <c r="BG44" i="49" s="1"/>
  <c r="BH44" i="49" s="1"/>
  <c r="BI44" i="49" s="1"/>
  <c r="BD35" i="49"/>
  <c r="BE35" i="49" s="1"/>
  <c r="BF35" i="49" s="1"/>
  <c r="BG35" i="49" s="1"/>
  <c r="BH35" i="49" s="1"/>
  <c r="BI35" i="49" s="1"/>
  <c r="BD9" i="49"/>
  <c r="BE9" i="49" s="1"/>
  <c r="BF9" i="49" s="1"/>
  <c r="BG9" i="49" s="1"/>
  <c r="BH9" i="49" s="1"/>
  <c r="BI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M54" i="49" s="1"/>
  <c r="BN54" i="49" s="1"/>
  <c r="BO54" i="49" s="1"/>
  <c r="BP54" i="49" s="1"/>
  <c r="BQ54" i="49" s="1"/>
  <c r="BR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M41" i="49" s="1"/>
  <c r="BN41" i="49" s="1"/>
  <c r="BO41" i="49" s="1"/>
  <c r="BP41" i="49" s="1"/>
  <c r="BQ41" i="49" s="1"/>
  <c r="BR41" i="49" s="1"/>
  <c r="BD43" i="49"/>
  <c r="BE43" i="49" s="1"/>
  <c r="BF43" i="49" s="1"/>
  <c r="BG43" i="49" s="1"/>
  <c r="BH43" i="49" s="1"/>
  <c r="BI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M22" i="49" s="1"/>
  <c r="BN22" i="49" s="1"/>
  <c r="BO22" i="49" s="1"/>
  <c r="BP22" i="49" s="1"/>
  <c r="BQ22" i="49" s="1"/>
  <c r="BR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M10" i="49" s="1"/>
  <c r="BN10" i="49" s="1"/>
  <c r="BO10" i="49" s="1"/>
  <c r="BP10" i="49" s="1"/>
  <c r="BQ10" i="49" s="1"/>
  <c r="BR10" i="49" s="1"/>
  <c r="BD16" i="49"/>
  <c r="BE16" i="49" s="1"/>
  <c r="BF16" i="49" s="1"/>
  <c r="BG16" i="49" s="1"/>
  <c r="BH16" i="49" s="1"/>
  <c r="BI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BM39" i="49" s="1"/>
  <c r="BN39" i="49" s="1"/>
  <c r="BO39" i="49" s="1"/>
  <c r="BP39" i="49" s="1"/>
  <c r="BQ39" i="49" s="1"/>
  <c r="BR39" i="49" s="1"/>
  <c r="BD13" i="49"/>
  <c r="BE13" i="49" s="1"/>
  <c r="BF13" i="49" s="1"/>
  <c r="BG13" i="49" s="1"/>
  <c r="BH13" i="49" s="1"/>
  <c r="BI13" i="49" s="1"/>
  <c r="BD6" i="49"/>
  <c r="BE6" i="49" s="1"/>
  <c r="BF6" i="49" s="1"/>
  <c r="BG6" i="49" s="1"/>
  <c r="BH6" i="49" s="1"/>
  <c r="BI6" i="49" s="1"/>
  <c r="BJ6" i="49" s="1"/>
  <c r="BK6" i="49" s="1"/>
  <c r="BL6" i="49" s="1"/>
  <c r="BM6" i="49" s="1"/>
  <c r="BN6" i="49" s="1"/>
  <c r="BO6" i="49" s="1"/>
  <c r="BP6" i="49" s="1"/>
  <c r="BQ6" i="49" s="1"/>
  <c r="BR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M50" i="49" s="1"/>
  <c r="BN50" i="49" s="1"/>
  <c r="BO50" i="49" s="1"/>
  <c r="BP50" i="49" s="1"/>
  <c r="BQ50" i="49" s="1"/>
  <c r="BR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BM45" i="49" s="1"/>
  <c r="BN45" i="49" s="1"/>
  <c r="BO45" i="49" s="1"/>
  <c r="BP45" i="49" s="1"/>
  <c r="BQ45" i="49" s="1"/>
  <c r="BR45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M57" i="49" s="1"/>
  <c r="BN57" i="49" s="1"/>
  <c r="BO57" i="49" s="1"/>
  <c r="BP57" i="49" s="1"/>
  <c r="BQ57" i="49" s="1"/>
  <c r="BR57" i="49" s="1"/>
  <c r="BD7" i="49"/>
  <c r="BE7" i="49" s="1"/>
  <c r="BF7" i="49" s="1"/>
  <c r="BG7" i="49" s="1"/>
  <c r="BH7" i="49" s="1"/>
  <c r="BI7" i="49" s="1"/>
  <c r="BD12" i="49"/>
  <c r="BE12" i="49" s="1"/>
  <c r="BF12" i="49" s="1"/>
  <c r="BG12" i="49" s="1"/>
  <c r="BH12" i="49" s="1"/>
  <c r="BI12" i="49" s="1"/>
  <c r="BD24" i="49"/>
  <c r="BE24" i="49" s="1"/>
  <c r="BF24" i="49" s="1"/>
  <c r="BG24" i="49" s="1"/>
  <c r="BH24" i="49" s="1"/>
  <c r="BI24" i="49" s="1"/>
  <c r="BD34" i="49"/>
  <c r="BE34" i="49" s="1"/>
  <c r="BF34" i="49" s="1"/>
  <c r="BG34" i="49" s="1"/>
  <c r="BH34" i="49" s="1"/>
  <c r="BI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M51" i="49" s="1"/>
  <c r="BN51" i="49" s="1"/>
  <c r="BO51" i="49" s="1"/>
  <c r="BP51" i="49" s="1"/>
  <c r="BQ51" i="49" s="1"/>
  <c r="BR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M23" i="49" s="1"/>
  <c r="BN23" i="49" s="1"/>
  <c r="BO23" i="49" s="1"/>
  <c r="BP23" i="49" s="1"/>
  <c r="BQ23" i="49" s="1"/>
  <c r="BR23" i="49" s="1"/>
  <c r="BD47" i="49"/>
  <c r="BE47" i="49" s="1"/>
  <c r="BF47" i="49" s="1"/>
  <c r="BG47" i="49" s="1"/>
  <c r="BH47" i="49" s="1"/>
  <c r="BI47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M53" i="49" s="1"/>
  <c r="BN53" i="49" s="1"/>
  <c r="BO53" i="49" s="1"/>
  <c r="BP53" i="49" s="1"/>
  <c r="BQ53" i="49" s="1"/>
  <c r="BR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M18" i="49" s="1"/>
  <c r="BN18" i="49" s="1"/>
  <c r="BO18" i="49" s="1"/>
  <c r="BP18" i="49" s="1"/>
  <c r="BQ18" i="49" s="1"/>
  <c r="BR18" i="49" s="1"/>
  <c r="BD11" i="49"/>
  <c r="BE11" i="49" s="1"/>
  <c r="BF11" i="49" s="1"/>
  <c r="BG11" i="49" s="1"/>
  <c r="BH11" i="49" s="1"/>
  <c r="BI11" i="49" s="1"/>
  <c r="BD30" i="49"/>
  <c r="BE30" i="49" s="1"/>
  <c r="BF30" i="49" s="1"/>
  <c r="BG30" i="49" s="1"/>
  <c r="BH30" i="49" s="1"/>
  <c r="BI30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M40" i="49" s="1"/>
  <c r="BN40" i="49" s="1"/>
  <c r="BO40" i="49" s="1"/>
  <c r="BP40" i="49" s="1"/>
  <c r="BQ40" i="49" s="1"/>
  <c r="BR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M52" i="49" s="1"/>
  <c r="BN52" i="49" s="1"/>
  <c r="BO52" i="49" s="1"/>
  <c r="BP52" i="49" s="1"/>
  <c r="BQ52" i="49" s="1"/>
  <c r="BR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D7" i="48"/>
  <c r="BE7" i="48" s="1"/>
  <c r="BF7" i="48" s="1"/>
  <c r="BG7" i="48" s="1"/>
  <c r="BH7" i="48" s="1"/>
  <c r="BI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D32" i="51"/>
  <c r="BE32" i="51" s="1"/>
  <c r="BF32" i="51" s="1"/>
  <c r="BG32" i="51" s="1"/>
  <c r="BH32" i="51" s="1"/>
  <c r="BI32" i="51" s="1"/>
  <c r="BD30" i="48"/>
  <c r="BE30" i="48" s="1"/>
  <c r="BF30" i="48" s="1"/>
  <c r="BG30" i="48" s="1"/>
  <c r="BH30" i="48" s="1"/>
  <c r="BI30" i="48" s="1"/>
  <c r="BD20" i="48"/>
  <c r="BE20" i="48" s="1"/>
  <c r="BF20" i="48" s="1"/>
  <c r="BG20" i="48" s="1"/>
  <c r="BH20" i="48" s="1"/>
  <c r="BI20" i="48" s="1"/>
  <c r="BD22" i="48"/>
  <c r="BE22" i="48" s="1"/>
  <c r="BF22" i="48" s="1"/>
  <c r="BG22" i="48" s="1"/>
  <c r="BH22" i="48" s="1"/>
  <c r="BI22" i="48" s="1"/>
  <c r="BD45" i="48"/>
  <c r="BE45" i="48" s="1"/>
  <c r="BF45" i="48" s="1"/>
  <c r="BG45" i="48" s="1"/>
  <c r="BH45" i="48" s="1"/>
  <c r="BI45" i="48" s="1"/>
  <c r="BD6" i="48"/>
  <c r="BE6" i="48" s="1"/>
  <c r="BF6" i="48" s="1"/>
  <c r="BG6" i="48" s="1"/>
  <c r="BH6" i="48" s="1"/>
  <c r="BI6" i="48" s="1"/>
  <c r="AJ14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D32" i="48"/>
  <c r="BE32" i="48" s="1"/>
  <c r="BF32" i="48" s="1"/>
  <c r="BG32" i="48" s="1"/>
  <c r="BH32" i="48" s="1"/>
  <c r="BI32" i="48" s="1"/>
  <c r="BD30" i="51"/>
  <c r="BE30" i="51" s="1"/>
  <c r="BF30" i="51" s="1"/>
  <c r="BG30" i="51" s="1"/>
  <c r="BH30" i="51" s="1"/>
  <c r="BI30" i="51" s="1"/>
  <c r="AJ8" i="50"/>
  <c r="AJ13" i="51"/>
  <c r="BD25" i="49"/>
  <c r="BE25" i="49" s="1"/>
  <c r="BF25" i="49" s="1"/>
  <c r="BG25" i="49" s="1"/>
  <c r="BH25" i="49" s="1"/>
  <c r="BI25" i="49" s="1"/>
  <c r="BJ25" i="49" s="1"/>
  <c r="BK25" i="49" s="1"/>
  <c r="BL25" i="49" s="1"/>
  <c r="BM25" i="49" s="1"/>
  <c r="BN25" i="49" s="1"/>
  <c r="BO25" i="49" s="1"/>
  <c r="BP25" i="49" s="1"/>
  <c r="BQ25" i="49" s="1"/>
  <c r="BR25" i="49" s="1"/>
  <c r="AJ9" i="53"/>
  <c r="AJ21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AJ6" i="53"/>
  <c r="BD47" i="47"/>
  <c r="BE47" i="47" s="1"/>
  <c r="BF47" i="47" s="1"/>
  <c r="BG47" i="47" s="1"/>
  <c r="BH47" i="47" s="1"/>
  <c r="BI47" i="47" s="1"/>
  <c r="BD19" i="47"/>
  <c r="BE19" i="47" s="1"/>
  <c r="BF19" i="47" s="1"/>
  <c r="BG19" i="47" s="1"/>
  <c r="BH19" i="47" s="1"/>
  <c r="BI19" i="47" s="1"/>
  <c r="BD8" i="46"/>
  <c r="BE8" i="46" s="1"/>
  <c r="BF8" i="46" s="1"/>
  <c r="BG8" i="46" s="1"/>
  <c r="BH8" i="46" s="1"/>
  <c r="BI8" i="46" s="1"/>
  <c r="AJ35" i="46"/>
  <c r="AJ34" i="46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44" i="46"/>
  <c r="BE44" i="46" s="1"/>
  <c r="BF44" i="46" s="1"/>
  <c r="BG44" i="46" s="1"/>
  <c r="BH44" i="46" s="1"/>
  <c r="BI44" i="46" s="1"/>
  <c r="BD36" i="46"/>
  <c r="BE36" i="46" s="1"/>
  <c r="BF36" i="46" s="1"/>
  <c r="BG36" i="46" s="1"/>
  <c r="BH36" i="46" s="1"/>
  <c r="BI36" i="46" s="1"/>
  <c r="BD28" i="46"/>
  <c r="BE28" i="46" s="1"/>
  <c r="BF28" i="46" s="1"/>
  <c r="BG28" i="46" s="1"/>
  <c r="BH28" i="46" s="1"/>
  <c r="BI28" i="46" s="1"/>
  <c r="BD32" i="46"/>
  <c r="BE32" i="46" s="1"/>
  <c r="BF32" i="46" s="1"/>
  <c r="BG32" i="46" s="1"/>
  <c r="BH32" i="46" s="1"/>
  <c r="BI32" i="46" s="1"/>
  <c r="BD7" i="46"/>
  <c r="BE7" i="46" s="1"/>
  <c r="BF7" i="46" s="1"/>
  <c r="BG7" i="46" s="1"/>
  <c r="BH7" i="46" s="1"/>
  <c r="BI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18" i="46"/>
  <c r="BE18" i="46" s="1"/>
  <c r="BF18" i="46" s="1"/>
  <c r="BG18" i="46" s="1"/>
  <c r="BH18" i="46" s="1"/>
  <c r="BI18" i="46" s="1"/>
  <c r="BD29" i="46"/>
  <c r="BE29" i="46" s="1"/>
  <c r="BF29" i="46" s="1"/>
  <c r="BG29" i="46" s="1"/>
  <c r="BH29" i="46" s="1"/>
  <c r="BI29" i="46" s="1"/>
  <c r="BD23" i="46"/>
  <c r="BE23" i="46" s="1"/>
  <c r="BF23" i="46" s="1"/>
  <c r="BG23" i="46" s="1"/>
  <c r="BH23" i="46" s="1"/>
  <c r="BI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D19" i="46"/>
  <c r="BE19" i="46" s="1"/>
  <c r="BF19" i="46" s="1"/>
  <c r="BG19" i="46" s="1"/>
  <c r="BH19" i="46" s="1"/>
  <c r="BI19" i="46" s="1"/>
  <c r="BD26" i="46"/>
  <c r="BE26" i="46" s="1"/>
  <c r="BF26" i="46" s="1"/>
  <c r="BG26" i="46" s="1"/>
  <c r="BH26" i="46" s="1"/>
  <c r="BI26" i="46" s="1"/>
  <c r="BD40" i="46"/>
  <c r="BE40" i="46" s="1"/>
  <c r="BF40" i="46" s="1"/>
  <c r="BG40" i="46" s="1"/>
  <c r="BH40" i="46" s="1"/>
  <c r="BI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D15" i="46"/>
  <c r="BE15" i="46" s="1"/>
  <c r="BF15" i="46" s="1"/>
  <c r="BG15" i="46" s="1"/>
  <c r="BH15" i="46" s="1"/>
  <c r="BI15" i="46" s="1"/>
  <c r="BD41" i="46"/>
  <c r="BE41" i="46" s="1"/>
  <c r="BF41" i="46" s="1"/>
  <c r="BG41" i="46" s="1"/>
  <c r="BH41" i="46" s="1"/>
  <c r="BI41" i="46" s="1"/>
  <c r="AJ47" i="47"/>
  <c r="AJ46" i="47"/>
  <c r="BD45" i="47"/>
  <c r="BE45" i="47" s="1"/>
  <c r="BF45" i="47" s="1"/>
  <c r="BG45" i="47" s="1"/>
  <c r="BH45" i="47" s="1"/>
  <c r="BI45" i="47" s="1"/>
  <c r="BD40" i="47"/>
  <c r="BE40" i="47" s="1"/>
  <c r="BF40" i="47" s="1"/>
  <c r="BG40" i="47" s="1"/>
  <c r="BH40" i="47" s="1"/>
  <c r="BI40" i="47" s="1"/>
  <c r="BD50" i="47"/>
  <c r="BE50" i="47" s="1"/>
  <c r="BF50" i="47" s="1"/>
  <c r="BG50" i="47" s="1"/>
  <c r="BH50" i="47" s="1"/>
  <c r="BI50" i="47" s="1"/>
  <c r="BD61" i="47"/>
  <c r="BE61" i="47" s="1"/>
  <c r="BF61" i="47" s="1"/>
  <c r="BG61" i="47" s="1"/>
  <c r="BH61" i="47" s="1"/>
  <c r="BI61" i="47" s="1"/>
  <c r="AJ25" i="46"/>
  <c r="AJ23" i="46"/>
  <c r="AJ17" i="46"/>
  <c r="AJ24" i="47"/>
  <c r="AJ45" i="47"/>
  <c r="AJ44" i="47"/>
  <c r="BD24" i="47"/>
  <c r="BE24" i="47" s="1"/>
  <c r="BF24" i="47" s="1"/>
  <c r="BG24" i="47" s="1"/>
  <c r="BH24" i="47" s="1"/>
  <c r="BI24" i="47" s="1"/>
  <c r="BD36" i="47"/>
  <c r="BE36" i="47" s="1"/>
  <c r="BF36" i="47" s="1"/>
  <c r="BG36" i="47" s="1"/>
  <c r="BH36" i="47" s="1"/>
  <c r="BI36" i="47" s="1"/>
  <c r="BD52" i="47"/>
  <c r="BE52" i="47" s="1"/>
  <c r="BF52" i="47" s="1"/>
  <c r="BG52" i="47" s="1"/>
  <c r="BH52" i="47" s="1"/>
  <c r="BI52" i="47" s="1"/>
  <c r="BD43" i="47"/>
  <c r="BE43" i="47" s="1"/>
  <c r="BF43" i="47" s="1"/>
  <c r="BG43" i="47" s="1"/>
  <c r="BH43" i="47" s="1"/>
  <c r="BI43" i="47" s="1"/>
  <c r="BD46" i="47"/>
  <c r="BE46" i="47" s="1"/>
  <c r="BF46" i="47" s="1"/>
  <c r="BG46" i="47" s="1"/>
  <c r="BH46" i="47" s="1"/>
  <c r="BI46" i="47" s="1"/>
  <c r="AJ43" i="47"/>
  <c r="AJ42" i="47"/>
  <c r="BD12" i="47"/>
  <c r="BE12" i="47" s="1"/>
  <c r="BF12" i="47" s="1"/>
  <c r="BG12" i="47" s="1"/>
  <c r="BH12" i="47" s="1"/>
  <c r="BI12" i="47" s="1"/>
  <c r="BD34" i="47"/>
  <c r="BE34" i="47" s="1"/>
  <c r="BF34" i="47" s="1"/>
  <c r="BG34" i="47" s="1"/>
  <c r="BH34" i="47" s="1"/>
  <c r="BI34" i="47" s="1"/>
  <c r="BD22" i="47"/>
  <c r="BE22" i="47" s="1"/>
  <c r="BF22" i="47" s="1"/>
  <c r="BG22" i="47" s="1"/>
  <c r="BH22" i="47" s="1"/>
  <c r="BI22" i="47" s="1"/>
  <c r="BD13" i="47"/>
  <c r="BE13" i="47" s="1"/>
  <c r="BF13" i="47" s="1"/>
  <c r="BG13" i="47" s="1"/>
  <c r="BH13" i="47" s="1"/>
  <c r="BI13" i="47" s="1"/>
  <c r="BD10" i="47"/>
  <c r="BE10" i="47" s="1"/>
  <c r="BF10" i="47" s="1"/>
  <c r="BG10" i="47" s="1"/>
  <c r="BH10" i="47" s="1"/>
  <c r="BI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D27" i="47"/>
  <c r="BE27" i="47" s="1"/>
  <c r="BF27" i="47" s="1"/>
  <c r="BG27" i="47" s="1"/>
  <c r="BH27" i="47" s="1"/>
  <c r="BI27" i="47" s="1"/>
  <c r="BD53" i="47"/>
  <c r="BE53" i="47" s="1"/>
  <c r="BF53" i="47" s="1"/>
  <c r="BG53" i="47" s="1"/>
  <c r="BH53" i="47" s="1"/>
  <c r="BI53" i="47" s="1"/>
  <c r="BD11" i="47"/>
  <c r="BE11" i="47" s="1"/>
  <c r="BF11" i="47" s="1"/>
  <c r="BG11" i="47" s="1"/>
  <c r="BH11" i="47" s="1"/>
  <c r="BI11" i="47" s="1"/>
  <c r="BD16" i="47"/>
  <c r="BE16" i="47" s="1"/>
  <c r="BF16" i="47" s="1"/>
  <c r="BG16" i="47" s="1"/>
  <c r="BH16" i="47" s="1"/>
  <c r="BI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D57" i="47"/>
  <c r="BE57" i="47" s="1"/>
  <c r="BF57" i="47" s="1"/>
  <c r="BG57" i="47" s="1"/>
  <c r="BH57" i="47" s="1"/>
  <c r="BI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D59" i="47"/>
  <c r="BE59" i="47" s="1"/>
  <c r="BF59" i="47" s="1"/>
  <c r="BG59" i="47" s="1"/>
  <c r="BH59" i="47" s="1"/>
  <c r="BI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M14" i="47" s="1"/>
  <c r="BN14" i="47" s="1"/>
  <c r="BO14" i="47" s="1"/>
  <c r="BP14" i="47" s="1"/>
  <c r="BQ14" i="47" s="1"/>
  <c r="BR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D15" i="47"/>
  <c r="BE15" i="47" s="1"/>
  <c r="BF15" i="47" s="1"/>
  <c r="BG15" i="47" s="1"/>
  <c r="BH15" i="47" s="1"/>
  <c r="BI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15" i="47"/>
  <c r="AJ16" i="47"/>
  <c r="BD9" i="43"/>
  <c r="BE9" i="43" s="1"/>
  <c r="BF9" i="43" s="1"/>
  <c r="BG9" i="43" s="1"/>
  <c r="BH9" i="43" s="1"/>
  <c r="BI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AJ14" i="41"/>
  <c r="AJ17" i="42"/>
  <c r="AJ15" i="41"/>
  <c r="AJ18" i="37"/>
  <c r="BD18" i="43"/>
  <c r="BE18" i="43" s="1"/>
  <c r="BF18" i="43" s="1"/>
  <c r="BG18" i="43" s="1"/>
  <c r="BH18" i="43" s="1"/>
  <c r="BI18" i="43" s="1"/>
  <c r="AJ16" i="42"/>
  <c r="AJ15" i="42"/>
  <c r="BD19" i="43"/>
  <c r="BE19" i="43" s="1"/>
  <c r="BF19" i="43" s="1"/>
  <c r="BG19" i="43" s="1"/>
  <c r="BH19" i="43" s="1"/>
  <c r="BI19" i="43" s="1"/>
  <c r="BD5" i="43"/>
  <c r="BE5" i="43" s="1"/>
  <c r="BF5" i="43" s="1"/>
  <c r="BG5" i="43" s="1"/>
  <c r="BH5" i="43" s="1"/>
  <c r="BI5" i="43" s="1"/>
  <c r="BD41" i="43"/>
  <c r="BE41" i="43" s="1"/>
  <c r="BF41" i="43" s="1"/>
  <c r="BG41" i="43" s="1"/>
  <c r="BH41" i="43" s="1"/>
  <c r="BI41" i="43" s="1"/>
  <c r="BD44" i="43"/>
  <c r="BE44" i="43" s="1"/>
  <c r="BF44" i="43" s="1"/>
  <c r="BG44" i="43" s="1"/>
  <c r="BH44" i="43" s="1"/>
  <c r="BI44" i="43" s="1"/>
  <c r="AJ29" i="44"/>
  <c r="AJ30" i="44"/>
  <c r="AJ37" i="45"/>
  <c r="AJ28" i="44"/>
  <c r="AJ27" i="44"/>
  <c r="AJ48" i="45"/>
  <c r="AJ47" i="45"/>
  <c r="AJ41" i="45"/>
  <c r="AJ26" i="44"/>
  <c r="AJ25" i="44"/>
  <c r="AL38" i="37"/>
  <c r="AM38" i="37" s="1"/>
  <c r="AJ24" i="44"/>
  <c r="AJ45" i="45"/>
  <c r="AJ46" i="45"/>
  <c r="BD17" i="43"/>
  <c r="BE17" i="43" s="1"/>
  <c r="BF17" i="43" s="1"/>
  <c r="BG17" i="43" s="1"/>
  <c r="BH17" i="43" s="1"/>
  <c r="BI17" i="43" s="1"/>
  <c r="BJ17" i="43" s="1"/>
  <c r="BK17" i="43" s="1"/>
  <c r="BL17" i="43" s="1"/>
  <c r="BM17" i="43" s="1"/>
  <c r="BN17" i="43" s="1"/>
  <c r="BO17" i="43" s="1"/>
  <c r="BP17" i="43" s="1"/>
  <c r="BQ17" i="43" s="1"/>
  <c r="BR17" i="43" s="1"/>
  <c r="AJ34" i="45"/>
  <c r="AJ13" i="45"/>
  <c r="AJ28" i="45"/>
  <c r="AJ16" i="45"/>
  <c r="AH30" i="34"/>
  <c r="AI30" i="34" s="1"/>
  <c r="AH28" i="34"/>
  <c r="AK28" i="34" s="1"/>
  <c r="AW28" i="10"/>
  <c r="AZ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68" i="37"/>
  <c r="AM68" i="37" s="1"/>
  <c r="AL57" i="37"/>
  <c r="AM57" i="37" s="1"/>
  <c r="AL49" i="37"/>
  <c r="AM49" i="37" s="1"/>
  <c r="BD7" i="53"/>
  <c r="BE7" i="53" s="1"/>
  <c r="BF7" i="53" s="1"/>
  <c r="BG7" i="53" s="1"/>
  <c r="BH7" i="53" s="1"/>
  <c r="BI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M61" i="49" s="1"/>
  <c r="BN61" i="49" s="1"/>
  <c r="BO61" i="49" s="1"/>
  <c r="BP61" i="49" s="1"/>
  <c r="BQ61" i="49" s="1"/>
  <c r="BR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M38" i="46" s="1"/>
  <c r="BN38" i="46" s="1"/>
  <c r="BO38" i="46" s="1"/>
  <c r="BP38" i="46" s="1"/>
  <c r="BQ38" i="46" s="1"/>
  <c r="BR38" i="46" s="1"/>
  <c r="AL50" i="37"/>
  <c r="AM50" i="37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BL38" i="45" s="1"/>
  <c r="BM38" i="45" s="1"/>
  <c r="BN38" i="45" s="1"/>
  <c r="BO38" i="45" s="1"/>
  <c r="BP38" i="45" s="1"/>
  <c r="BQ38" i="45" s="1"/>
  <c r="BR38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L31" i="45" s="1"/>
  <c r="BM31" i="45" s="1"/>
  <c r="BN31" i="45" s="1"/>
  <c r="BO31" i="45" s="1"/>
  <c r="BP31" i="45" s="1"/>
  <c r="BQ31" i="45" s="1"/>
  <c r="BR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AL6" i="37"/>
  <c r="AL59" i="37"/>
  <c r="AM59" i="37" s="1"/>
  <c r="BD38" i="43"/>
  <c r="BE38" i="43" s="1"/>
  <c r="BF38" i="43" s="1"/>
  <c r="BG38" i="43" s="1"/>
  <c r="BH38" i="43" s="1"/>
  <c r="BI38" i="43" s="1"/>
  <c r="BJ38" i="43" s="1"/>
  <c r="BK38" i="43" s="1"/>
  <c r="BL38" i="43" s="1"/>
  <c r="BM38" i="43" s="1"/>
  <c r="BN38" i="43" s="1"/>
  <c r="BO38" i="43" s="1"/>
  <c r="BP38" i="43" s="1"/>
  <c r="BQ38" i="43" s="1"/>
  <c r="BR38" i="43" s="1"/>
  <c r="AJ20" i="48"/>
  <c r="AJ21" i="49"/>
  <c r="AJ40" i="49"/>
  <c r="AJ38" i="49"/>
  <c r="AJ24" i="49"/>
  <c r="AJ37" i="49"/>
  <c r="AJ29" i="49"/>
  <c r="AJ28" i="49"/>
  <c r="AJ20" i="49"/>
  <c r="AJ17" i="51"/>
  <c r="AJ12" i="50"/>
  <c r="AJ11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11" i="51"/>
  <c r="BD28" i="51"/>
  <c r="BE28" i="51" s="1"/>
  <c r="BF28" i="51" s="1"/>
  <c r="BG28" i="51" s="1"/>
  <c r="BH28" i="51" s="1"/>
  <c r="BI28" i="51" s="1"/>
  <c r="AJ14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50" i="45"/>
  <c r="AJ49" i="45"/>
  <c r="AJ12" i="45"/>
  <c r="AJ26" i="45"/>
  <c r="AJ30" i="45"/>
  <c r="AJ33" i="45"/>
  <c r="AJ20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M21" i="47" s="1"/>
  <c r="BN21" i="47" s="1"/>
  <c r="BO21" i="47" s="1"/>
  <c r="BP21" i="47" s="1"/>
  <c r="BQ21" i="47" s="1"/>
  <c r="BR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31" i="46"/>
  <c r="AJ30" i="46"/>
  <c r="AJ29" i="46"/>
  <c r="AJ27" i="46"/>
  <c r="AJ37" i="46"/>
  <c r="AJ36" i="46"/>
  <c r="AJ9" i="46"/>
  <c r="AJ10" i="47"/>
  <c r="AJ7" i="47"/>
  <c r="AJ14" i="42"/>
  <c r="AJ7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24" i="43"/>
  <c r="AJ30" i="43"/>
  <c r="AJ29" i="43"/>
  <c r="AJ9" i="41"/>
  <c r="AJ10" i="41"/>
  <c r="AJ7" i="42"/>
  <c r="AJ13" i="42"/>
  <c r="AJ19" i="42"/>
  <c r="AJ18" i="42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L41" i="37"/>
  <c r="AM41" i="37" s="1"/>
  <c r="AL39" i="37"/>
  <c r="AM39" i="37" s="1"/>
  <c r="AJ11" i="53"/>
  <c r="AJ17" i="41"/>
  <c r="AJ24" i="42"/>
  <c r="AJ5" i="42"/>
  <c r="AJ5" i="41"/>
  <c r="AJ8" i="42"/>
  <c r="AJ12" i="42"/>
  <c r="BD31" i="43"/>
  <c r="BE31" i="43" s="1"/>
  <c r="BF31" i="43" s="1"/>
  <c r="BG31" i="43" s="1"/>
  <c r="BH31" i="43" s="1"/>
  <c r="BI31" i="43" s="1"/>
  <c r="BJ31" i="43" s="1"/>
  <c r="BK31" i="43" s="1"/>
  <c r="BL31" i="43" s="1"/>
  <c r="BM31" i="43" s="1"/>
  <c r="BN31" i="43" s="1"/>
  <c r="BO31" i="43" s="1"/>
  <c r="BP31" i="43" s="1"/>
  <c r="BQ31" i="43" s="1"/>
  <c r="BR31" i="43" s="1"/>
  <c r="AJ36" i="43"/>
  <c r="AJ35" i="43"/>
  <c r="AL58" i="37"/>
  <c r="AM58" i="37" s="1"/>
  <c r="AJ15" i="45"/>
  <c r="AJ11" i="45"/>
  <c r="AJ29" i="45"/>
  <c r="AJ7" i="45"/>
  <c r="AJ50" i="47"/>
  <c r="AJ40" i="46"/>
  <c r="AJ49" i="47"/>
  <c r="AJ48" i="47"/>
  <c r="AJ39" i="46"/>
  <c r="AJ38" i="46"/>
  <c r="AJ10" i="46"/>
  <c r="AJ14" i="49"/>
  <c r="AJ23" i="51"/>
  <c r="AJ47" i="49"/>
  <c r="AJ20" i="51"/>
  <c r="AJ19" i="51"/>
  <c r="AJ12" i="51"/>
  <c r="AJ21" i="50"/>
  <c r="AJ49" i="49"/>
  <c r="AJ48" i="49"/>
  <c r="AJ7" i="53"/>
  <c r="AJ6" i="52"/>
  <c r="AJ25" i="51"/>
  <c r="AJ9" i="51"/>
  <c r="AJ10" i="53"/>
  <c r="AJ8" i="52"/>
  <c r="AJ19" i="50"/>
  <c r="AJ7" i="52"/>
  <c r="AJ17" i="50"/>
  <c r="AJ5" i="52"/>
  <c r="AJ22" i="50"/>
  <c r="AJ18" i="51"/>
  <c r="AJ44" i="49"/>
  <c r="AJ15" i="49"/>
  <c r="AJ12" i="49"/>
  <c r="AJ23" i="49"/>
  <c r="AJ22" i="51"/>
  <c r="AJ10" i="49"/>
  <c r="AJ6" i="51"/>
  <c r="AH38" i="34"/>
  <c r="AI38" i="34" s="1"/>
  <c r="AJ24" i="48"/>
  <c r="AJ13" i="50"/>
  <c r="AJ12" i="48"/>
  <c r="AJ10" i="48"/>
  <c r="AJ6" i="48"/>
  <c r="AJ6" i="50"/>
  <c r="AJ40" i="47"/>
  <c r="AJ18" i="49"/>
  <c r="AJ7" i="49"/>
  <c r="AJ6" i="49"/>
  <c r="AJ5" i="49"/>
  <c r="AJ41" i="46"/>
  <c r="AJ15" i="46"/>
  <c r="AJ23" i="48"/>
  <c r="AJ5" i="48"/>
  <c r="BD18" i="52"/>
  <c r="BE18" i="52" s="1"/>
  <c r="BF18" i="52" s="1"/>
  <c r="BG18" i="52" s="1"/>
  <c r="BH18" i="52" s="1"/>
  <c r="BI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BM29" i="49" s="1"/>
  <c r="BN29" i="49" s="1"/>
  <c r="BO29" i="49" s="1"/>
  <c r="BP29" i="49" s="1"/>
  <c r="BQ29" i="49" s="1"/>
  <c r="BR29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AL36" i="37"/>
  <c r="AM36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L23" i="37" s="1"/>
  <c r="AJ12" i="52"/>
  <c r="AJ13" i="52"/>
  <c r="AJ9" i="50"/>
  <c r="AJ11" i="52"/>
  <c r="AJ16" i="51"/>
  <c r="AJ10" i="52"/>
  <c r="AJ23" i="50"/>
  <c r="AJ30" i="50"/>
  <c r="AJ5" i="50"/>
  <c r="AJ20" i="50"/>
  <c r="AJ14" i="50"/>
  <c r="AJ28" i="50"/>
  <c r="AJ27" i="50"/>
  <c r="AJ14" i="53"/>
  <c r="AJ9" i="52"/>
  <c r="AJ14" i="51"/>
  <c r="AJ10" i="51"/>
  <c r="AJ36" i="51"/>
  <c r="AJ35" i="51"/>
  <c r="AJ29" i="50"/>
  <c r="AJ5" i="51"/>
  <c r="AJ34" i="51"/>
  <c r="AJ33" i="51"/>
  <c r="AJ8" i="53"/>
  <c r="AJ13" i="53"/>
  <c r="AJ33" i="44"/>
  <c r="AJ32" i="48"/>
  <c r="AJ46" i="46"/>
  <c r="AJ31" i="48"/>
  <c r="AJ41" i="49"/>
  <c r="AJ33" i="48"/>
  <c r="AJ30" i="48"/>
  <c r="AJ25" i="49"/>
  <c r="AJ53" i="49"/>
  <c r="AJ26" i="48"/>
  <c r="AJ21" i="48"/>
  <c r="AJ19" i="49"/>
  <c r="AJ11" i="49"/>
  <c r="AJ29" i="48"/>
  <c r="AJ15" i="48"/>
  <c r="AJ35" i="49"/>
  <c r="AJ52" i="49"/>
  <c r="AJ18" i="48"/>
  <c r="AJ13" i="48"/>
  <c r="AJ22" i="49"/>
  <c r="AJ16" i="48"/>
  <c r="AJ28" i="48"/>
  <c r="AJ33" i="49"/>
  <c r="AJ32" i="49"/>
  <c r="AJ36" i="49"/>
  <c r="AJ51" i="49"/>
  <c r="AJ50" i="49"/>
  <c r="AJ42" i="49"/>
  <c r="AJ32" i="46"/>
  <c r="AJ59" i="47"/>
  <c r="AJ13" i="46"/>
  <c r="AJ26" i="46"/>
  <c r="AJ11" i="46"/>
  <c r="AJ11" i="47"/>
  <c r="AJ5" i="46"/>
  <c r="AJ20" i="46"/>
  <c r="AJ37" i="47"/>
  <c r="AJ59" i="45"/>
  <c r="AJ57" i="47"/>
  <c r="AJ12" i="46"/>
  <c r="AJ22" i="46"/>
  <c r="AJ56" i="47"/>
  <c r="AJ48" i="46"/>
  <c r="AJ39" i="47"/>
  <c r="AJ23" i="47"/>
  <c r="AJ26" i="47"/>
  <c r="AJ14" i="46"/>
  <c r="AJ16" i="46"/>
  <c r="AJ32" i="47"/>
  <c r="AJ22" i="47"/>
  <c r="AJ13" i="47"/>
  <c r="AJ55" i="47"/>
  <c r="AJ28" i="47"/>
  <c r="AJ18" i="46"/>
  <c r="AJ42" i="46"/>
  <c r="AJ24" i="46"/>
  <c r="AJ54" i="47"/>
  <c r="AJ17" i="47"/>
  <c r="AJ25" i="47"/>
  <c r="AJ34" i="47"/>
  <c r="AJ53" i="47"/>
  <c r="AJ12" i="47"/>
  <c r="AJ52" i="47"/>
  <c r="AJ19" i="44"/>
  <c r="AJ7" i="44"/>
  <c r="AJ34" i="44"/>
  <c r="AJ35" i="45"/>
  <c r="AJ10" i="45"/>
  <c r="AJ6" i="44"/>
  <c r="AJ57" i="45"/>
  <c r="AJ56" i="45"/>
  <c r="AJ23" i="45"/>
  <c r="AJ15" i="43"/>
  <c r="AJ16" i="44"/>
  <c r="AJ31" i="44"/>
  <c r="AJ32" i="44"/>
  <c r="AJ27" i="45"/>
  <c r="AJ25" i="45"/>
  <c r="AJ24" i="45"/>
  <c r="AJ55" i="45"/>
  <c r="AJ23" i="44"/>
  <c r="AJ12" i="44"/>
  <c r="AJ44" i="45"/>
  <c r="AJ52" i="45"/>
  <c r="AJ51" i="45"/>
  <c r="AJ20" i="42"/>
  <c r="AJ12" i="41"/>
  <c r="AH19" i="34"/>
  <c r="AJ19" i="43"/>
  <c r="AJ10" i="43"/>
  <c r="AH27" i="34"/>
  <c r="AK27" i="34" s="1"/>
  <c r="AW27" i="10"/>
  <c r="AZ27" i="10" s="1"/>
  <c r="AJ27" i="43"/>
  <c r="AJ31" i="43"/>
  <c r="AJ8" i="43"/>
  <c r="AJ13" i="41"/>
  <c r="AJ11" i="41"/>
  <c r="AJ11" i="42"/>
  <c r="AJ6" i="42"/>
  <c r="AW26" i="10"/>
  <c r="AZ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AL25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L40" i="37"/>
  <c r="AM40" i="37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2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4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39" i="51"/>
  <c r="AJ32" i="51"/>
  <c r="AJ16" i="53"/>
  <c r="AL63" i="53"/>
  <c r="AM63" i="53" s="1"/>
  <c r="BJ5" i="53"/>
  <c r="BK5" i="53" s="1"/>
  <c r="BL5" i="53" s="1"/>
  <c r="BM5" i="53" s="1"/>
  <c r="BN5" i="53" s="1"/>
  <c r="BO5" i="53" s="1"/>
  <c r="BP5" i="53" s="1"/>
  <c r="BQ5" i="53" s="1"/>
  <c r="BR5" i="53" s="1"/>
  <c r="AJ8" i="51"/>
  <c r="AJ26" i="50"/>
  <c r="AJ18" i="50"/>
  <c r="AJ7" i="50"/>
  <c r="AJ10" i="50"/>
  <c r="AJ26" i="51"/>
  <c r="AJ31" i="51"/>
  <c r="AJ7" i="51"/>
  <c r="AJ38" i="51"/>
  <c r="AJ27" i="51"/>
  <c r="AJ37" i="51"/>
  <c r="AJ24" i="51"/>
  <c r="AJ15" i="51"/>
  <c r="AJ5" i="53"/>
  <c r="AJ15" i="53"/>
  <c r="AJ13" i="49"/>
  <c r="AJ14" i="47"/>
  <c r="AJ38" i="47"/>
  <c r="AJ59" i="49"/>
  <c r="AJ30" i="49"/>
  <c r="AJ34" i="49"/>
  <c r="AJ27" i="49"/>
  <c r="AJ17" i="49"/>
  <c r="AJ9" i="49"/>
  <c r="AJ58" i="49"/>
  <c r="AJ31" i="49"/>
  <c r="AJ8" i="47"/>
  <c r="AJ39" i="49"/>
  <c r="AJ26" i="49"/>
  <c r="AJ16" i="49"/>
  <c r="AJ57" i="49"/>
  <c r="AJ56" i="49"/>
  <c r="AJ55" i="49"/>
  <c r="AJ8" i="49"/>
  <c r="AJ43" i="49"/>
  <c r="AJ54" i="49"/>
  <c r="AJ19" i="48"/>
  <c r="AJ7" i="48"/>
  <c r="AJ8" i="48"/>
  <c r="AJ25" i="48"/>
  <c r="AJ17" i="48"/>
  <c r="AJ43" i="46"/>
  <c r="AJ9" i="48"/>
  <c r="AJ47" i="46"/>
  <c r="AJ11" i="48"/>
  <c r="AJ36" i="47"/>
  <c r="AJ35" i="47"/>
  <c r="AJ58" i="47"/>
  <c r="AJ62" i="47"/>
  <c r="AJ75" i="47"/>
  <c r="AJ8" i="46"/>
  <c r="AJ76" i="47"/>
  <c r="AJ33" i="47"/>
  <c r="AJ74" i="47"/>
  <c r="AJ9" i="47"/>
  <c r="AJ73" i="47"/>
  <c r="AJ17" i="45"/>
  <c r="AJ18" i="47"/>
  <c r="AJ21" i="47"/>
  <c r="AJ5" i="47"/>
  <c r="AJ61" i="47"/>
  <c r="AJ33" i="46"/>
  <c r="AJ60" i="47"/>
  <c r="AJ20" i="47"/>
  <c r="AJ27" i="47"/>
  <c r="AJ51" i="46"/>
  <c r="AJ6" i="47"/>
  <c r="AJ29" i="47"/>
  <c r="AJ19" i="47"/>
  <c r="AJ31" i="47"/>
  <c r="AJ30" i="47"/>
  <c r="AJ44" i="46"/>
  <c r="AJ28" i="46"/>
  <c r="AJ45" i="46"/>
  <c r="AJ50" i="46"/>
  <c r="AJ6" i="46"/>
  <c r="AJ19" i="46"/>
  <c r="AJ7" i="46"/>
  <c r="AJ49" i="46"/>
  <c r="AJ40" i="45"/>
  <c r="AJ21" i="44"/>
  <c r="AJ43" i="44"/>
  <c r="AJ31" i="45"/>
  <c r="AJ58" i="45"/>
  <c r="AJ22" i="45"/>
  <c r="AJ53" i="45"/>
  <c r="AJ9" i="43"/>
  <c r="AJ8" i="45"/>
  <c r="AJ9" i="45"/>
  <c r="AJ54" i="45"/>
  <c r="AJ60" i="45"/>
  <c r="AJ39" i="45"/>
  <c r="AJ19" i="45"/>
  <c r="AJ14" i="45"/>
  <c r="AJ38" i="45"/>
  <c r="AJ41" i="44"/>
  <c r="AJ42" i="44"/>
  <c r="AJ40" i="44"/>
  <c r="AJ39" i="44"/>
  <c r="AJ20" i="44"/>
  <c r="AJ9" i="44"/>
  <c r="AJ10" i="44"/>
  <c r="AJ15" i="44"/>
  <c r="AJ11" i="44"/>
  <c r="AJ18" i="44"/>
  <c r="AJ17" i="44"/>
  <c r="AJ38" i="44"/>
  <c r="AJ37" i="44"/>
  <c r="AJ8" i="44"/>
  <c r="AJ36" i="44"/>
  <c r="AJ5" i="44"/>
  <c r="AJ35" i="44"/>
  <c r="AJ14" i="44"/>
  <c r="AJ5" i="45"/>
  <c r="AJ36" i="45"/>
  <c r="AJ21" i="45"/>
  <c r="AW38" i="10"/>
  <c r="AX38" i="10" s="1"/>
  <c r="AJ18" i="45"/>
  <c r="AW37" i="10"/>
  <c r="AX37" i="10" s="1"/>
  <c r="AJ61" i="45"/>
  <c r="AJ62" i="45"/>
  <c r="AJ43" i="45"/>
  <c r="AJ32" i="45"/>
  <c r="AJ22" i="44"/>
  <c r="AJ42" i="45"/>
  <c r="AJ6" i="45"/>
  <c r="AJ13" i="44"/>
  <c r="AJ34" i="43"/>
  <c r="AJ5" i="43"/>
  <c r="AJ26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13" i="43"/>
  <c r="AJ12" i="43"/>
  <c r="AJ6" i="43"/>
  <c r="AJ32" i="43"/>
  <c r="AJ23" i="43"/>
  <c r="AJ33" i="43"/>
  <c r="AJ21" i="43"/>
  <c r="AJ20" i="43"/>
  <c r="AJ11" i="43"/>
  <c r="AJ28" i="43"/>
  <c r="AJ18" i="43"/>
  <c r="AJ17" i="43"/>
  <c r="AJ25" i="43"/>
  <c r="AJ16" i="43"/>
  <c r="AJ22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7" i="37"/>
  <c r="AM37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7" i="41"/>
  <c r="AJ16" i="41"/>
  <c r="AJ22" i="42"/>
  <c r="AJ10" i="42"/>
  <c r="AJ9" i="42"/>
  <c r="AJ8" i="41"/>
  <c r="AJ21" i="42"/>
  <c r="AJ6" i="41"/>
  <c r="AL59" i="52"/>
  <c r="AM59" i="52" s="1"/>
  <c r="AL63" i="51"/>
  <c r="AM63" i="51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30" i="53"/>
  <c r="AM30" i="53" s="1"/>
  <c r="AW35" i="10"/>
  <c r="AZ35" i="10" s="1"/>
  <c r="AW30" i="10"/>
  <c r="AW12" i="10"/>
  <c r="AW36" i="10"/>
  <c r="AZ36" i="10" s="1"/>
  <c r="AW11" i="10"/>
  <c r="AL50" i="41"/>
  <c r="AM50" i="41" s="1"/>
  <c r="BJ27" i="47"/>
  <c r="BK27" i="47" s="1"/>
  <c r="BL27" i="47" s="1"/>
  <c r="BM27" i="47" s="1"/>
  <c r="BN27" i="47" s="1"/>
  <c r="BO27" i="47" s="1"/>
  <c r="BP27" i="47" s="1"/>
  <c r="BQ27" i="47" s="1"/>
  <c r="BR27" i="47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44" i="53"/>
  <c r="AM44" i="53" s="1"/>
  <c r="BJ71" i="46"/>
  <c r="BK71" i="46" s="1"/>
  <c r="BL71" i="46" s="1"/>
  <c r="BM71" i="46" s="1"/>
  <c r="BN71" i="46" s="1"/>
  <c r="BO71" i="46" s="1"/>
  <c r="BP71" i="46" s="1"/>
  <c r="BQ71" i="46" s="1"/>
  <c r="BR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65" i="46"/>
  <c r="BK65" i="46" s="1"/>
  <c r="BL65" i="46" s="1"/>
  <c r="BM65" i="46" s="1"/>
  <c r="BN65" i="46" s="1"/>
  <c r="BO65" i="46" s="1"/>
  <c r="BP65" i="46" s="1"/>
  <c r="BQ65" i="46" s="1"/>
  <c r="BR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4" i="37"/>
  <c r="AM34" i="37" s="1"/>
  <c r="AW5" i="10"/>
  <c r="AW19" i="10"/>
  <c r="AW21" i="10"/>
  <c r="AZ21" i="10" s="1"/>
  <c r="AW6" i="10"/>
  <c r="AW15" i="10"/>
  <c r="BJ30" i="46"/>
  <c r="BK30" i="46" s="1"/>
  <c r="BL30" i="46" s="1"/>
  <c r="BM30" i="46" s="1"/>
  <c r="BN30" i="46" s="1"/>
  <c r="BO30" i="46" s="1"/>
  <c r="BP30" i="46" s="1"/>
  <c r="BQ30" i="46" s="1"/>
  <c r="BR30" i="46" s="1"/>
  <c r="BJ58" i="46"/>
  <c r="BK58" i="46" s="1"/>
  <c r="BL58" i="46" s="1"/>
  <c r="BM58" i="46" s="1"/>
  <c r="BN58" i="46" s="1"/>
  <c r="BO58" i="46" s="1"/>
  <c r="BP58" i="46" s="1"/>
  <c r="BQ58" i="46" s="1"/>
  <c r="BR58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AZ29" i="10" s="1"/>
  <c r="AW22" i="10"/>
  <c r="AW23" i="10"/>
  <c r="AW10" i="10"/>
  <c r="AW20" i="10"/>
  <c r="AL56" i="41"/>
  <c r="AM56" i="41" s="1"/>
  <c r="AL46" i="41"/>
  <c r="AM46" i="41" s="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BJ12" i="37"/>
  <c r="BK12" i="37" s="1"/>
  <c r="BL12" i="37" s="1"/>
  <c r="BM12" i="37" s="1"/>
  <c r="BN12" i="37" s="1"/>
  <c r="BO12" i="37" s="1"/>
  <c r="BP12" i="37" s="1"/>
  <c r="BQ12" i="37" s="1"/>
  <c r="BR12" i="37" s="1"/>
  <c r="AL34" i="52"/>
  <c r="AM34" i="52" s="1"/>
  <c r="AL55" i="52"/>
  <c r="AM55" i="52" s="1"/>
  <c r="AL62" i="53"/>
  <c r="AM62" i="53" s="1"/>
  <c r="AL32" i="53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31" i="53"/>
  <c r="BK31" i="53" s="1"/>
  <c r="BL31" i="53" s="1"/>
  <c r="BM31" i="53" s="1"/>
  <c r="BN31" i="53" s="1"/>
  <c r="BO31" i="53" s="1"/>
  <c r="BP31" i="53" s="1"/>
  <c r="BQ31" i="53" s="1"/>
  <c r="BR3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19" i="53"/>
  <c r="BK19" i="53" s="1"/>
  <c r="BL19" i="53" s="1"/>
  <c r="BM19" i="53" s="1"/>
  <c r="BN19" i="53" s="1"/>
  <c r="BO19" i="53" s="1"/>
  <c r="BP19" i="53" s="1"/>
  <c r="BQ19" i="53" s="1"/>
  <c r="BR19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11" i="53"/>
  <c r="BK11" i="53" s="1"/>
  <c r="BL11" i="53" s="1"/>
  <c r="BM11" i="53" s="1"/>
  <c r="BN11" i="53" s="1"/>
  <c r="BO11" i="53" s="1"/>
  <c r="BP11" i="53" s="1"/>
  <c r="BQ11" i="53" s="1"/>
  <c r="BR1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25" i="53"/>
  <c r="BK25" i="53" s="1"/>
  <c r="BL25" i="53" s="1"/>
  <c r="BM25" i="53" s="1"/>
  <c r="BN25" i="53" s="1"/>
  <c r="BO25" i="53" s="1"/>
  <c r="BP25" i="53" s="1"/>
  <c r="BQ25" i="53" s="1"/>
  <c r="BR25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BJ10" i="53"/>
  <c r="BK10" i="53" s="1"/>
  <c r="BL10" i="53" s="1"/>
  <c r="BM10" i="53" s="1"/>
  <c r="BN10" i="53" s="1"/>
  <c r="BO10" i="53" s="1"/>
  <c r="BP10" i="53" s="1"/>
  <c r="BQ10" i="53" s="1"/>
  <c r="BR10" i="53" s="1"/>
  <c r="BJ7" i="53"/>
  <c r="BK7" i="53" s="1"/>
  <c r="BL7" i="53" s="1"/>
  <c r="BM7" i="53" s="1"/>
  <c r="BN7" i="53" s="1"/>
  <c r="BO7" i="53" s="1"/>
  <c r="BP7" i="53" s="1"/>
  <c r="BQ7" i="53" s="1"/>
  <c r="BR7" i="53" s="1"/>
  <c r="BJ6" i="53"/>
  <c r="BK6" i="53" s="1"/>
  <c r="BL6" i="53" s="1"/>
  <c r="BM6" i="53" s="1"/>
  <c r="BN6" i="53" s="1"/>
  <c r="BO6" i="53" s="1"/>
  <c r="BP6" i="53" s="1"/>
  <c r="BQ6" i="53" s="1"/>
  <c r="BR6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13" i="53"/>
  <c r="BK13" i="53" s="1"/>
  <c r="BL13" i="53" s="1"/>
  <c r="BM13" i="53" s="1"/>
  <c r="BN13" i="53" s="1"/>
  <c r="BO13" i="53" s="1"/>
  <c r="BP13" i="53" s="1"/>
  <c r="BQ13" i="53" s="1"/>
  <c r="BR13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" i="52"/>
  <c r="BK7" i="52" s="1"/>
  <c r="BL7" i="52" s="1"/>
  <c r="BM7" i="52" s="1"/>
  <c r="BN7" i="52" s="1"/>
  <c r="BO7" i="52" s="1"/>
  <c r="BP7" i="52" s="1"/>
  <c r="BQ7" i="52" s="1"/>
  <c r="BR7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5" i="52"/>
  <c r="BK5" i="52" s="1"/>
  <c r="BL5" i="52" s="1"/>
  <c r="BM5" i="52" s="1"/>
  <c r="BN5" i="52" s="1"/>
  <c r="BO5" i="52" s="1"/>
  <c r="BP5" i="52" s="1"/>
  <c r="BQ5" i="52" s="1"/>
  <c r="BR5" i="52" s="1"/>
  <c r="BJ8" i="52"/>
  <c r="BK8" i="52" s="1"/>
  <c r="BL8" i="52" s="1"/>
  <c r="BM8" i="52" s="1"/>
  <c r="BN8" i="52" s="1"/>
  <c r="BO8" i="52" s="1"/>
  <c r="BP8" i="52" s="1"/>
  <c r="BQ8" i="52" s="1"/>
  <c r="BR8" i="52" s="1"/>
  <c r="AL16" i="52"/>
  <c r="AM16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18" i="52"/>
  <c r="BK18" i="52" s="1"/>
  <c r="BL18" i="52" s="1"/>
  <c r="BM18" i="52" s="1"/>
  <c r="BN18" i="52" s="1"/>
  <c r="BO18" i="52" s="1"/>
  <c r="BP18" i="52" s="1"/>
  <c r="BQ18" i="52" s="1"/>
  <c r="BR18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BM9" i="52" s="1"/>
  <c r="BN9" i="52" s="1"/>
  <c r="BO9" i="52" s="1"/>
  <c r="BP9" i="52" s="1"/>
  <c r="BQ9" i="52" s="1"/>
  <c r="BR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13" i="51"/>
  <c r="BK13" i="51" s="1"/>
  <c r="BL13" i="51" s="1"/>
  <c r="BM13" i="51" s="1"/>
  <c r="BN13" i="51" s="1"/>
  <c r="BO13" i="51" s="1"/>
  <c r="BP13" i="51" s="1"/>
  <c r="BQ13" i="51" s="1"/>
  <c r="BR1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29" i="51"/>
  <c r="BK29" i="51" s="1"/>
  <c r="BL29" i="51" s="1"/>
  <c r="BM29" i="51" s="1"/>
  <c r="BN29" i="51" s="1"/>
  <c r="BO29" i="51" s="1"/>
  <c r="BP29" i="51" s="1"/>
  <c r="BQ29" i="51" s="1"/>
  <c r="BR29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33" i="51"/>
  <c r="BK33" i="51" s="1"/>
  <c r="BL33" i="51" s="1"/>
  <c r="BM33" i="51" s="1"/>
  <c r="BN33" i="51" s="1"/>
  <c r="BO33" i="51" s="1"/>
  <c r="BP33" i="51" s="1"/>
  <c r="BQ33" i="51" s="1"/>
  <c r="BR33" i="51" s="1"/>
  <c r="BJ19" i="51"/>
  <c r="BK19" i="51" s="1"/>
  <c r="BL19" i="51" s="1"/>
  <c r="BM19" i="51" s="1"/>
  <c r="BN19" i="51" s="1"/>
  <c r="BO19" i="51" s="1"/>
  <c r="BP19" i="51" s="1"/>
  <c r="BQ19" i="51" s="1"/>
  <c r="BR1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0" i="51"/>
  <c r="BK40" i="51" s="1"/>
  <c r="BL40" i="51" s="1"/>
  <c r="BM40" i="51" s="1"/>
  <c r="BN40" i="51" s="1"/>
  <c r="BO40" i="51" s="1"/>
  <c r="BP40" i="51" s="1"/>
  <c r="BQ40" i="51" s="1"/>
  <c r="BR40" i="51" s="1"/>
  <c r="BJ32" i="51"/>
  <c r="BK32" i="51" s="1"/>
  <c r="BL32" i="51" s="1"/>
  <c r="BM32" i="51" s="1"/>
  <c r="BN32" i="51" s="1"/>
  <c r="BO32" i="51" s="1"/>
  <c r="BP32" i="51" s="1"/>
  <c r="BQ32" i="51" s="1"/>
  <c r="BR32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39" i="51"/>
  <c r="BK39" i="51" s="1"/>
  <c r="BL39" i="51" s="1"/>
  <c r="BM39" i="51" s="1"/>
  <c r="BN39" i="51" s="1"/>
  <c r="BO39" i="51" s="1"/>
  <c r="BP39" i="51" s="1"/>
  <c r="BQ39" i="51" s="1"/>
  <c r="BR3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25" i="51"/>
  <c r="BK25" i="51" s="1"/>
  <c r="BL25" i="51" s="1"/>
  <c r="BM25" i="51" s="1"/>
  <c r="BN25" i="51" s="1"/>
  <c r="BO25" i="51" s="1"/>
  <c r="BP25" i="51" s="1"/>
  <c r="BQ25" i="51" s="1"/>
  <c r="BR25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30" i="51"/>
  <c r="BK30" i="51" s="1"/>
  <c r="BL30" i="51" s="1"/>
  <c r="BM30" i="51" s="1"/>
  <c r="BN30" i="51" s="1"/>
  <c r="BO30" i="51" s="1"/>
  <c r="BP30" i="51" s="1"/>
  <c r="BQ30" i="51" s="1"/>
  <c r="BR30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10" i="51"/>
  <c r="BK10" i="51" s="1"/>
  <c r="BL10" i="51" s="1"/>
  <c r="BM10" i="51" s="1"/>
  <c r="BN10" i="51" s="1"/>
  <c r="BO10" i="51" s="1"/>
  <c r="BP10" i="51" s="1"/>
  <c r="BQ10" i="51" s="1"/>
  <c r="BR10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28" i="51"/>
  <c r="BK28" i="51" s="1"/>
  <c r="BL28" i="51" s="1"/>
  <c r="BM28" i="51" s="1"/>
  <c r="BN28" i="51" s="1"/>
  <c r="BO28" i="51" s="1"/>
  <c r="BP28" i="51" s="1"/>
  <c r="BQ28" i="51" s="1"/>
  <c r="BR28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8" i="50"/>
  <c r="BK8" i="50" s="1"/>
  <c r="BL8" i="50" s="1"/>
  <c r="BM8" i="50" s="1"/>
  <c r="BN8" i="50" s="1"/>
  <c r="BO8" i="50" s="1"/>
  <c r="BP8" i="50" s="1"/>
  <c r="BQ8" i="50" s="1"/>
  <c r="BR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BJ29" i="50"/>
  <c r="BK29" i="50" s="1"/>
  <c r="BL29" i="50" s="1"/>
  <c r="BM29" i="50" s="1"/>
  <c r="BN29" i="50" s="1"/>
  <c r="BO29" i="50" s="1"/>
  <c r="BP29" i="50" s="1"/>
  <c r="BQ29" i="50" s="1"/>
  <c r="BR29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BJ19" i="50"/>
  <c r="BK19" i="50" s="1"/>
  <c r="BL19" i="50" s="1"/>
  <c r="BM19" i="50" s="1"/>
  <c r="BN19" i="50" s="1"/>
  <c r="BO19" i="50" s="1"/>
  <c r="BP19" i="50" s="1"/>
  <c r="BQ19" i="50" s="1"/>
  <c r="BR19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30" i="50"/>
  <c r="BK30" i="50" s="1"/>
  <c r="BL30" i="50" s="1"/>
  <c r="BM30" i="50" s="1"/>
  <c r="BN30" i="50" s="1"/>
  <c r="BO30" i="50" s="1"/>
  <c r="BP30" i="50" s="1"/>
  <c r="BQ30" i="50" s="1"/>
  <c r="BR3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7" i="50"/>
  <c r="BK7" i="50" s="1"/>
  <c r="BL7" i="50" s="1"/>
  <c r="BM7" i="50" s="1"/>
  <c r="BN7" i="50" s="1"/>
  <c r="BO7" i="50" s="1"/>
  <c r="BP7" i="50" s="1"/>
  <c r="BQ7" i="50" s="1"/>
  <c r="BR7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BJ11" i="50"/>
  <c r="BK11" i="50" s="1"/>
  <c r="BL11" i="50" s="1"/>
  <c r="BM11" i="50" s="1"/>
  <c r="BN11" i="50" s="1"/>
  <c r="BO11" i="50" s="1"/>
  <c r="BP11" i="50" s="1"/>
  <c r="BQ11" i="50" s="1"/>
  <c r="BR11" i="50" s="1"/>
  <c r="BJ5" i="50"/>
  <c r="BK5" i="50" s="1"/>
  <c r="BL5" i="50" s="1"/>
  <c r="BM5" i="50" s="1"/>
  <c r="BN5" i="50" s="1"/>
  <c r="BO5" i="50" s="1"/>
  <c r="BP5" i="50" s="1"/>
  <c r="BQ5" i="50" s="1"/>
  <c r="BR5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BJ26" i="50"/>
  <c r="BK26" i="50" s="1"/>
  <c r="BL26" i="50" s="1"/>
  <c r="BM26" i="50" s="1"/>
  <c r="BN26" i="50" s="1"/>
  <c r="BO26" i="50" s="1"/>
  <c r="BP26" i="50" s="1"/>
  <c r="BQ26" i="50" s="1"/>
  <c r="BR26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6" i="50"/>
  <c r="BK6" i="50" s="1"/>
  <c r="BL6" i="50" s="1"/>
  <c r="BM6" i="50" s="1"/>
  <c r="BN6" i="50" s="1"/>
  <c r="BO6" i="50" s="1"/>
  <c r="BP6" i="50" s="1"/>
  <c r="BQ6" i="50" s="1"/>
  <c r="BR6" i="50" s="1"/>
  <c r="BJ27" i="50"/>
  <c r="BK27" i="50" s="1"/>
  <c r="BL27" i="50" s="1"/>
  <c r="BM27" i="50" s="1"/>
  <c r="BN27" i="50" s="1"/>
  <c r="BO27" i="50" s="1"/>
  <c r="BP27" i="50" s="1"/>
  <c r="BQ27" i="50" s="1"/>
  <c r="BR27" i="50" s="1"/>
  <c r="BJ15" i="50"/>
  <c r="BK15" i="50" s="1"/>
  <c r="BL15" i="50" s="1"/>
  <c r="BM15" i="50" s="1"/>
  <c r="BN15" i="50" s="1"/>
  <c r="BO15" i="50" s="1"/>
  <c r="BP15" i="50" s="1"/>
  <c r="BQ15" i="50" s="1"/>
  <c r="BR15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35" i="50"/>
  <c r="BK35" i="50" s="1"/>
  <c r="BL35" i="50" s="1"/>
  <c r="BM35" i="50" s="1"/>
  <c r="BN35" i="50" s="1"/>
  <c r="BO35" i="50" s="1"/>
  <c r="BP35" i="50" s="1"/>
  <c r="BQ35" i="50" s="1"/>
  <c r="BR35" i="50" s="1"/>
  <c r="BJ10" i="50"/>
  <c r="BK10" i="50" s="1"/>
  <c r="BL10" i="50" s="1"/>
  <c r="BM10" i="50" s="1"/>
  <c r="BN10" i="50" s="1"/>
  <c r="BO10" i="50" s="1"/>
  <c r="BP10" i="50" s="1"/>
  <c r="BQ10" i="50" s="1"/>
  <c r="BR10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2" i="49"/>
  <c r="BK62" i="49" s="1"/>
  <c r="BL62" i="49" s="1"/>
  <c r="BM62" i="49" s="1"/>
  <c r="BN62" i="49" s="1"/>
  <c r="BO62" i="49" s="1"/>
  <c r="BP62" i="49" s="1"/>
  <c r="BQ62" i="49" s="1"/>
  <c r="BR62" i="49" s="1"/>
  <c r="BJ65" i="49"/>
  <c r="BK65" i="49" s="1"/>
  <c r="BL65" i="49" s="1"/>
  <c r="BM65" i="49" s="1"/>
  <c r="BN65" i="49" s="1"/>
  <c r="BO65" i="49" s="1"/>
  <c r="BP65" i="49" s="1"/>
  <c r="BQ65" i="49" s="1"/>
  <c r="BR65" i="49" s="1"/>
  <c r="BJ60" i="49"/>
  <c r="BK60" i="49" s="1"/>
  <c r="BL60" i="49" s="1"/>
  <c r="BM60" i="49" s="1"/>
  <c r="BN60" i="49" s="1"/>
  <c r="BO60" i="49" s="1"/>
  <c r="BP60" i="49" s="1"/>
  <c r="BQ60" i="49" s="1"/>
  <c r="BR60" i="49" s="1"/>
  <c r="BJ7" i="49"/>
  <c r="BK7" i="49" s="1"/>
  <c r="BL7" i="49" s="1"/>
  <c r="BM7" i="49" s="1"/>
  <c r="BN7" i="49" s="1"/>
  <c r="BO7" i="49" s="1"/>
  <c r="BP7" i="49" s="1"/>
  <c r="BQ7" i="49" s="1"/>
  <c r="BR7" i="49" s="1"/>
  <c r="BJ5" i="49"/>
  <c r="BK5" i="49" s="1"/>
  <c r="BL5" i="49" s="1"/>
  <c r="BM5" i="49" s="1"/>
  <c r="BN5" i="49" s="1"/>
  <c r="BO5" i="49" s="1"/>
  <c r="BP5" i="49" s="1"/>
  <c r="BQ5" i="49" s="1"/>
  <c r="BR5" i="49" s="1"/>
  <c r="BJ16" i="49"/>
  <c r="BK16" i="49" s="1"/>
  <c r="BL16" i="49" s="1"/>
  <c r="BM16" i="49" s="1"/>
  <c r="BN16" i="49" s="1"/>
  <c r="BO16" i="49" s="1"/>
  <c r="BP16" i="49" s="1"/>
  <c r="BQ16" i="49" s="1"/>
  <c r="BR16" i="49" s="1"/>
  <c r="BJ56" i="49"/>
  <c r="BK56" i="49" s="1"/>
  <c r="BL56" i="49" s="1"/>
  <c r="BM56" i="49" s="1"/>
  <c r="BN56" i="49" s="1"/>
  <c r="BO56" i="49" s="1"/>
  <c r="BP56" i="49" s="1"/>
  <c r="BQ56" i="49" s="1"/>
  <c r="BR56" i="49" s="1"/>
  <c r="BJ59" i="49"/>
  <c r="BK59" i="49" s="1"/>
  <c r="BL59" i="49" s="1"/>
  <c r="BM59" i="49" s="1"/>
  <c r="BN59" i="49" s="1"/>
  <c r="BO59" i="49" s="1"/>
  <c r="BP59" i="49" s="1"/>
  <c r="BQ59" i="49" s="1"/>
  <c r="BR59" i="49" s="1"/>
  <c r="BJ35" i="49"/>
  <c r="BK35" i="49" s="1"/>
  <c r="BL35" i="49" s="1"/>
  <c r="BM35" i="49" s="1"/>
  <c r="BN35" i="49" s="1"/>
  <c r="BO35" i="49" s="1"/>
  <c r="BP35" i="49" s="1"/>
  <c r="BQ35" i="49" s="1"/>
  <c r="BR35" i="49" s="1"/>
  <c r="BJ28" i="49"/>
  <c r="BK28" i="49" s="1"/>
  <c r="BL28" i="49" s="1"/>
  <c r="BM28" i="49" s="1"/>
  <c r="BN28" i="49" s="1"/>
  <c r="BO28" i="49" s="1"/>
  <c r="BP28" i="49" s="1"/>
  <c r="BQ28" i="49" s="1"/>
  <c r="BR28" i="49" s="1"/>
  <c r="BJ48" i="49"/>
  <c r="BK48" i="49" s="1"/>
  <c r="BL48" i="49" s="1"/>
  <c r="BM48" i="49" s="1"/>
  <c r="BN48" i="49" s="1"/>
  <c r="BO48" i="49" s="1"/>
  <c r="BP48" i="49" s="1"/>
  <c r="BQ48" i="49" s="1"/>
  <c r="BR48" i="49" s="1"/>
  <c r="BJ63" i="49"/>
  <c r="BK63" i="49" s="1"/>
  <c r="BL63" i="49" s="1"/>
  <c r="BM63" i="49" s="1"/>
  <c r="BN63" i="49" s="1"/>
  <c r="BO63" i="49" s="1"/>
  <c r="BP63" i="49" s="1"/>
  <c r="BQ63" i="49" s="1"/>
  <c r="BR63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BJ9" i="49"/>
  <c r="BK9" i="49" s="1"/>
  <c r="BL9" i="49" s="1"/>
  <c r="BM9" i="49" s="1"/>
  <c r="BN9" i="49" s="1"/>
  <c r="BO9" i="49" s="1"/>
  <c r="BP9" i="49" s="1"/>
  <c r="BQ9" i="49" s="1"/>
  <c r="BR9" i="49" s="1"/>
  <c r="BJ43" i="49"/>
  <c r="BK43" i="49" s="1"/>
  <c r="BL43" i="49" s="1"/>
  <c r="BM43" i="49" s="1"/>
  <c r="BN43" i="49" s="1"/>
  <c r="BO43" i="49" s="1"/>
  <c r="BP43" i="49" s="1"/>
  <c r="BQ43" i="49" s="1"/>
  <c r="BR43" i="49" s="1"/>
  <c r="BJ68" i="49"/>
  <c r="BK68" i="49" s="1"/>
  <c r="BL68" i="49" s="1"/>
  <c r="BM68" i="49" s="1"/>
  <c r="BN68" i="49" s="1"/>
  <c r="BO68" i="49" s="1"/>
  <c r="BP68" i="49" s="1"/>
  <c r="BQ68" i="49" s="1"/>
  <c r="BR68" i="49" s="1"/>
  <c r="BJ66" i="49"/>
  <c r="BK66" i="49" s="1"/>
  <c r="BL66" i="49" s="1"/>
  <c r="BM66" i="49" s="1"/>
  <c r="BN66" i="49" s="1"/>
  <c r="BO66" i="49" s="1"/>
  <c r="BP66" i="49" s="1"/>
  <c r="BQ66" i="49" s="1"/>
  <c r="BR66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BJ13" i="49"/>
  <c r="BK13" i="49" s="1"/>
  <c r="BL13" i="49" s="1"/>
  <c r="BM13" i="49" s="1"/>
  <c r="BN13" i="49" s="1"/>
  <c r="BO13" i="49" s="1"/>
  <c r="BP13" i="49" s="1"/>
  <c r="BQ13" i="49" s="1"/>
  <c r="BR13" i="49" s="1"/>
  <c r="BJ71" i="49"/>
  <c r="BK71" i="49" s="1"/>
  <c r="BL71" i="49" s="1"/>
  <c r="BM71" i="49" s="1"/>
  <c r="BN71" i="49" s="1"/>
  <c r="BO71" i="49" s="1"/>
  <c r="BP71" i="49" s="1"/>
  <c r="BQ71" i="49" s="1"/>
  <c r="BR71" i="49" s="1"/>
  <c r="BJ17" i="49"/>
  <c r="BK17" i="49" s="1"/>
  <c r="BL17" i="49" s="1"/>
  <c r="BM17" i="49" s="1"/>
  <c r="BN17" i="49" s="1"/>
  <c r="BO17" i="49" s="1"/>
  <c r="BP17" i="49" s="1"/>
  <c r="BQ17" i="49" s="1"/>
  <c r="BR17" i="49" s="1"/>
  <c r="BJ24" i="49"/>
  <c r="BK24" i="49" s="1"/>
  <c r="BL24" i="49" s="1"/>
  <c r="BM24" i="49" s="1"/>
  <c r="BN24" i="49" s="1"/>
  <c r="BO24" i="49" s="1"/>
  <c r="BP24" i="49" s="1"/>
  <c r="BQ24" i="49" s="1"/>
  <c r="BR24" i="49" s="1"/>
  <c r="BJ72" i="49"/>
  <c r="BK72" i="49" s="1"/>
  <c r="BL72" i="49" s="1"/>
  <c r="BM72" i="49" s="1"/>
  <c r="BN72" i="49" s="1"/>
  <c r="BO72" i="49" s="1"/>
  <c r="BP72" i="49" s="1"/>
  <c r="BQ72" i="49" s="1"/>
  <c r="BR72" i="49" s="1"/>
  <c r="BJ69" i="49"/>
  <c r="BK69" i="49" s="1"/>
  <c r="BL69" i="49" s="1"/>
  <c r="BM69" i="49" s="1"/>
  <c r="BN69" i="49" s="1"/>
  <c r="BO69" i="49" s="1"/>
  <c r="BP69" i="49" s="1"/>
  <c r="BQ69" i="49" s="1"/>
  <c r="BR69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BJ33" i="49"/>
  <c r="BK33" i="49" s="1"/>
  <c r="BL33" i="49" s="1"/>
  <c r="BM33" i="49" s="1"/>
  <c r="BN33" i="49" s="1"/>
  <c r="BO33" i="49" s="1"/>
  <c r="BP33" i="49" s="1"/>
  <c r="BQ33" i="49" s="1"/>
  <c r="BR33" i="49" s="1"/>
  <c r="BJ55" i="49"/>
  <c r="BK55" i="49" s="1"/>
  <c r="BL55" i="49" s="1"/>
  <c r="BM55" i="49" s="1"/>
  <c r="BN55" i="49" s="1"/>
  <c r="BO55" i="49" s="1"/>
  <c r="BP55" i="49" s="1"/>
  <c r="BQ55" i="49" s="1"/>
  <c r="BR55" i="49" s="1"/>
  <c r="BJ21" i="49"/>
  <c r="BK21" i="49" s="1"/>
  <c r="BL21" i="49" s="1"/>
  <c r="BM21" i="49" s="1"/>
  <c r="BN21" i="49" s="1"/>
  <c r="BO21" i="49" s="1"/>
  <c r="BP21" i="49" s="1"/>
  <c r="BQ21" i="49" s="1"/>
  <c r="BR21" i="49" s="1"/>
  <c r="BJ14" i="49"/>
  <c r="BK14" i="49" s="1"/>
  <c r="BL14" i="49" s="1"/>
  <c r="BM14" i="49" s="1"/>
  <c r="BN14" i="49" s="1"/>
  <c r="BO14" i="49" s="1"/>
  <c r="BP14" i="49" s="1"/>
  <c r="BQ14" i="49" s="1"/>
  <c r="BR14" i="49" s="1"/>
  <c r="BJ32" i="49"/>
  <c r="BK32" i="49" s="1"/>
  <c r="BL32" i="49" s="1"/>
  <c r="BM32" i="49" s="1"/>
  <c r="BN32" i="49" s="1"/>
  <c r="BO32" i="49" s="1"/>
  <c r="BP32" i="49" s="1"/>
  <c r="BQ32" i="49" s="1"/>
  <c r="BR32" i="49" s="1"/>
  <c r="BJ11" i="49"/>
  <c r="BK11" i="49" s="1"/>
  <c r="BL11" i="49" s="1"/>
  <c r="BM11" i="49" s="1"/>
  <c r="BN11" i="49" s="1"/>
  <c r="BO11" i="49" s="1"/>
  <c r="BP11" i="49" s="1"/>
  <c r="BQ11" i="49" s="1"/>
  <c r="BR11" i="49" s="1"/>
  <c r="BJ27" i="49"/>
  <c r="BK27" i="49" s="1"/>
  <c r="BL27" i="49" s="1"/>
  <c r="BM27" i="49" s="1"/>
  <c r="BN27" i="49" s="1"/>
  <c r="BO27" i="49" s="1"/>
  <c r="BP27" i="49" s="1"/>
  <c r="BQ27" i="49" s="1"/>
  <c r="BR27" i="49" s="1"/>
  <c r="BJ38" i="49"/>
  <c r="BK38" i="49" s="1"/>
  <c r="BL38" i="49" s="1"/>
  <c r="BM38" i="49" s="1"/>
  <c r="BN38" i="49" s="1"/>
  <c r="BO38" i="49" s="1"/>
  <c r="BP38" i="49" s="1"/>
  <c r="BQ38" i="49" s="1"/>
  <c r="BR38" i="49" s="1"/>
  <c r="BJ12" i="49"/>
  <c r="BK12" i="49" s="1"/>
  <c r="BL12" i="49" s="1"/>
  <c r="BM12" i="49" s="1"/>
  <c r="BN12" i="49" s="1"/>
  <c r="BO12" i="49" s="1"/>
  <c r="BP12" i="49" s="1"/>
  <c r="BQ12" i="49" s="1"/>
  <c r="BR12" i="49" s="1"/>
  <c r="BJ44" i="49"/>
  <c r="BK44" i="49" s="1"/>
  <c r="BL44" i="49" s="1"/>
  <c r="BM44" i="49" s="1"/>
  <c r="BN44" i="49" s="1"/>
  <c r="BO44" i="49" s="1"/>
  <c r="BP44" i="49" s="1"/>
  <c r="BQ44" i="49" s="1"/>
  <c r="BR44" i="49" s="1"/>
  <c r="BJ34" i="49"/>
  <c r="BK34" i="49" s="1"/>
  <c r="BL34" i="49" s="1"/>
  <c r="BM34" i="49" s="1"/>
  <c r="BN34" i="49" s="1"/>
  <c r="BO34" i="49" s="1"/>
  <c r="BP34" i="49" s="1"/>
  <c r="BQ34" i="49" s="1"/>
  <c r="BR34" i="49" s="1"/>
  <c r="BJ47" i="49"/>
  <c r="BK47" i="49" s="1"/>
  <c r="BL47" i="49" s="1"/>
  <c r="BM47" i="49" s="1"/>
  <c r="BN47" i="49" s="1"/>
  <c r="BO47" i="49" s="1"/>
  <c r="BP47" i="49" s="1"/>
  <c r="BQ47" i="49" s="1"/>
  <c r="BR47" i="49" s="1"/>
  <c r="BJ30" i="49"/>
  <c r="BK30" i="49" s="1"/>
  <c r="BL30" i="49" s="1"/>
  <c r="BM30" i="49" s="1"/>
  <c r="BN30" i="49" s="1"/>
  <c r="BO30" i="49" s="1"/>
  <c r="BP30" i="49" s="1"/>
  <c r="BQ30" i="49" s="1"/>
  <c r="BR30" i="49" s="1"/>
  <c r="BJ15" i="49"/>
  <c r="BK15" i="49" s="1"/>
  <c r="BL15" i="49" s="1"/>
  <c r="BM15" i="49" s="1"/>
  <c r="BN15" i="49" s="1"/>
  <c r="BO15" i="49" s="1"/>
  <c r="BP15" i="49" s="1"/>
  <c r="BQ15" i="49" s="1"/>
  <c r="BR15" i="49" s="1"/>
  <c r="BJ37" i="49"/>
  <c r="BK37" i="49" s="1"/>
  <c r="BL37" i="49" s="1"/>
  <c r="BM37" i="49" s="1"/>
  <c r="BN37" i="49" s="1"/>
  <c r="BO37" i="49" s="1"/>
  <c r="BP37" i="49" s="1"/>
  <c r="BQ37" i="49" s="1"/>
  <c r="BR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28" i="48"/>
  <c r="BK28" i="48" s="1"/>
  <c r="BL28" i="48" s="1"/>
  <c r="BM28" i="48" s="1"/>
  <c r="BN28" i="48" s="1"/>
  <c r="BO28" i="48" s="1"/>
  <c r="BP28" i="48" s="1"/>
  <c r="BQ28" i="48" s="1"/>
  <c r="BR28" i="48" s="1"/>
  <c r="BJ35" i="48"/>
  <c r="BK35" i="48" s="1"/>
  <c r="BL35" i="48" s="1"/>
  <c r="BM35" i="48" s="1"/>
  <c r="BN35" i="48" s="1"/>
  <c r="BO35" i="48" s="1"/>
  <c r="BP35" i="48" s="1"/>
  <c r="BQ35" i="48" s="1"/>
  <c r="BR35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45" i="48"/>
  <c r="BK45" i="48" s="1"/>
  <c r="BL45" i="48" s="1"/>
  <c r="BM45" i="48" s="1"/>
  <c r="BN45" i="48" s="1"/>
  <c r="BO45" i="48" s="1"/>
  <c r="BP45" i="48" s="1"/>
  <c r="BQ45" i="48" s="1"/>
  <c r="BR45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7" i="48"/>
  <c r="BK7" i="48" s="1"/>
  <c r="BL7" i="48" s="1"/>
  <c r="BM7" i="48" s="1"/>
  <c r="BN7" i="48" s="1"/>
  <c r="BO7" i="48" s="1"/>
  <c r="BP7" i="48" s="1"/>
  <c r="BQ7" i="48" s="1"/>
  <c r="BR7" i="48" s="1"/>
  <c r="BJ29" i="48"/>
  <c r="BK29" i="48" s="1"/>
  <c r="BL29" i="48" s="1"/>
  <c r="BM29" i="48" s="1"/>
  <c r="BN29" i="48" s="1"/>
  <c r="BO29" i="48" s="1"/>
  <c r="BP29" i="48" s="1"/>
  <c r="BQ29" i="48" s="1"/>
  <c r="BR29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34" i="48"/>
  <c r="BK34" i="48" s="1"/>
  <c r="BL34" i="48" s="1"/>
  <c r="BM34" i="48" s="1"/>
  <c r="BN34" i="48" s="1"/>
  <c r="BO34" i="48" s="1"/>
  <c r="BP34" i="48" s="1"/>
  <c r="BQ34" i="48" s="1"/>
  <c r="BR34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6" i="48"/>
  <c r="BK6" i="48" s="1"/>
  <c r="BL6" i="48" s="1"/>
  <c r="BM6" i="48" s="1"/>
  <c r="BN6" i="48" s="1"/>
  <c r="BO6" i="48" s="1"/>
  <c r="BP6" i="48" s="1"/>
  <c r="BQ6" i="48" s="1"/>
  <c r="BR6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BJ9" i="48"/>
  <c r="BK9" i="48" s="1"/>
  <c r="BL9" i="48" s="1"/>
  <c r="BM9" i="48" s="1"/>
  <c r="BN9" i="48" s="1"/>
  <c r="BO9" i="48" s="1"/>
  <c r="BP9" i="48" s="1"/>
  <c r="BQ9" i="48" s="1"/>
  <c r="BR9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23" i="48"/>
  <c r="BK23" i="48" s="1"/>
  <c r="BL23" i="48" s="1"/>
  <c r="BM23" i="48" s="1"/>
  <c r="BN23" i="48" s="1"/>
  <c r="BO23" i="48" s="1"/>
  <c r="BP23" i="48" s="1"/>
  <c r="BQ23" i="48" s="1"/>
  <c r="BR23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30" i="48"/>
  <c r="BK30" i="48" s="1"/>
  <c r="BL30" i="48" s="1"/>
  <c r="BM30" i="48" s="1"/>
  <c r="BN30" i="48" s="1"/>
  <c r="BO30" i="48" s="1"/>
  <c r="BP30" i="48" s="1"/>
  <c r="BQ30" i="48" s="1"/>
  <c r="BR30" i="48" s="1"/>
  <c r="BJ32" i="48"/>
  <c r="BK32" i="48" s="1"/>
  <c r="BL32" i="48" s="1"/>
  <c r="BM32" i="48" s="1"/>
  <c r="BN32" i="48" s="1"/>
  <c r="BO32" i="48" s="1"/>
  <c r="BP32" i="48" s="1"/>
  <c r="BQ32" i="48" s="1"/>
  <c r="BR32" i="48" s="1"/>
  <c r="BJ5" i="48"/>
  <c r="BK5" i="48" s="1"/>
  <c r="BL5" i="48" s="1"/>
  <c r="BM5" i="48" s="1"/>
  <c r="BN5" i="48" s="1"/>
  <c r="BO5" i="48" s="1"/>
  <c r="BP5" i="48" s="1"/>
  <c r="BQ5" i="48" s="1"/>
  <c r="BR5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39" i="48"/>
  <c r="BK39" i="48" s="1"/>
  <c r="BL39" i="48" s="1"/>
  <c r="BM39" i="48" s="1"/>
  <c r="BN39" i="48" s="1"/>
  <c r="BO39" i="48" s="1"/>
  <c r="BP39" i="48" s="1"/>
  <c r="BQ39" i="48" s="1"/>
  <c r="BR39" i="48" s="1"/>
  <c r="BJ47" i="48"/>
  <c r="BK47" i="48" s="1"/>
  <c r="BL47" i="48" s="1"/>
  <c r="BM47" i="48" s="1"/>
  <c r="BN47" i="48" s="1"/>
  <c r="BO47" i="48" s="1"/>
  <c r="BP47" i="48" s="1"/>
  <c r="BQ47" i="48" s="1"/>
  <c r="BR47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20" i="48"/>
  <c r="BK20" i="48" s="1"/>
  <c r="BL20" i="48" s="1"/>
  <c r="BM20" i="48" s="1"/>
  <c r="BN20" i="48" s="1"/>
  <c r="BO20" i="48" s="1"/>
  <c r="BP20" i="48" s="1"/>
  <c r="BQ20" i="48" s="1"/>
  <c r="BR20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22" i="48"/>
  <c r="BK22" i="48" s="1"/>
  <c r="BL22" i="48" s="1"/>
  <c r="BM22" i="48" s="1"/>
  <c r="BN22" i="48" s="1"/>
  <c r="BO22" i="48" s="1"/>
  <c r="BP22" i="48" s="1"/>
  <c r="BQ22" i="48" s="1"/>
  <c r="BR22" i="48" s="1"/>
  <c r="BJ14" i="48"/>
  <c r="BK14" i="48" s="1"/>
  <c r="BL14" i="48" s="1"/>
  <c r="BM14" i="48" s="1"/>
  <c r="BN14" i="48" s="1"/>
  <c r="BO14" i="48" s="1"/>
  <c r="BP14" i="48" s="1"/>
  <c r="BQ14" i="48" s="1"/>
  <c r="BR14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BJ24" i="48"/>
  <c r="BK24" i="48" s="1"/>
  <c r="BL24" i="48" s="1"/>
  <c r="BM24" i="48" s="1"/>
  <c r="BN24" i="48" s="1"/>
  <c r="BO24" i="48" s="1"/>
  <c r="BP24" i="48" s="1"/>
  <c r="BQ24" i="48" s="1"/>
  <c r="BR24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BJ15" i="48"/>
  <c r="BK15" i="48" s="1"/>
  <c r="BL15" i="48" s="1"/>
  <c r="BM15" i="48" s="1"/>
  <c r="BN15" i="48" s="1"/>
  <c r="BO15" i="48" s="1"/>
  <c r="BP15" i="48" s="1"/>
  <c r="BQ15" i="48" s="1"/>
  <c r="BR15" i="48" s="1"/>
  <c r="BJ53" i="47"/>
  <c r="BK53" i="47" s="1"/>
  <c r="BL53" i="47" s="1"/>
  <c r="BM53" i="47" s="1"/>
  <c r="BN53" i="47" s="1"/>
  <c r="BO53" i="47" s="1"/>
  <c r="BP53" i="47" s="1"/>
  <c r="BQ53" i="47" s="1"/>
  <c r="BR53" i="47" s="1"/>
  <c r="BJ45" i="47"/>
  <c r="BK45" i="47" s="1"/>
  <c r="BL45" i="47" s="1"/>
  <c r="BM45" i="47" s="1"/>
  <c r="BN45" i="47" s="1"/>
  <c r="BO45" i="47" s="1"/>
  <c r="BP45" i="47" s="1"/>
  <c r="BQ45" i="47" s="1"/>
  <c r="BR45" i="47" s="1"/>
  <c r="BJ59" i="47"/>
  <c r="BK59" i="47" s="1"/>
  <c r="BL59" i="47" s="1"/>
  <c r="BM59" i="47" s="1"/>
  <c r="BN59" i="47" s="1"/>
  <c r="BO59" i="47" s="1"/>
  <c r="BP59" i="47" s="1"/>
  <c r="BQ59" i="47" s="1"/>
  <c r="BR59" i="47" s="1"/>
  <c r="BJ64" i="47"/>
  <c r="BK64" i="47" s="1"/>
  <c r="BL64" i="47" s="1"/>
  <c r="BM64" i="47" s="1"/>
  <c r="BN64" i="47" s="1"/>
  <c r="BO64" i="47" s="1"/>
  <c r="BP64" i="47" s="1"/>
  <c r="BQ64" i="47" s="1"/>
  <c r="BR64" i="47" s="1"/>
  <c r="BJ41" i="47"/>
  <c r="BK41" i="47" s="1"/>
  <c r="BL41" i="47" s="1"/>
  <c r="BM41" i="47" s="1"/>
  <c r="BN41" i="47" s="1"/>
  <c r="BO41" i="47" s="1"/>
  <c r="BP41" i="47" s="1"/>
  <c r="BQ41" i="47" s="1"/>
  <c r="BR41" i="47" s="1"/>
  <c r="BJ40" i="47"/>
  <c r="BK40" i="47" s="1"/>
  <c r="BL40" i="47" s="1"/>
  <c r="BM40" i="47" s="1"/>
  <c r="BN40" i="47" s="1"/>
  <c r="BO40" i="47" s="1"/>
  <c r="BP40" i="47" s="1"/>
  <c r="BQ40" i="47" s="1"/>
  <c r="BR40" i="47" s="1"/>
  <c r="BJ57" i="47"/>
  <c r="BK57" i="47" s="1"/>
  <c r="BL57" i="47" s="1"/>
  <c r="BM57" i="47" s="1"/>
  <c r="BN57" i="47" s="1"/>
  <c r="BO57" i="47" s="1"/>
  <c r="BP57" i="47" s="1"/>
  <c r="BQ57" i="47" s="1"/>
  <c r="BR57" i="47" s="1"/>
  <c r="BJ22" i="47"/>
  <c r="BK22" i="47" s="1"/>
  <c r="BL22" i="47" s="1"/>
  <c r="BM22" i="47" s="1"/>
  <c r="BN22" i="47" s="1"/>
  <c r="BO22" i="47" s="1"/>
  <c r="BP22" i="47" s="1"/>
  <c r="BQ22" i="47" s="1"/>
  <c r="BR22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BJ54" i="47"/>
  <c r="BK54" i="47" s="1"/>
  <c r="BL54" i="47" s="1"/>
  <c r="BM54" i="47" s="1"/>
  <c r="BN54" i="47" s="1"/>
  <c r="BO54" i="47" s="1"/>
  <c r="BP54" i="47" s="1"/>
  <c r="BQ54" i="47" s="1"/>
  <c r="BR54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13" i="47"/>
  <c r="BK13" i="47" s="1"/>
  <c r="BL13" i="47" s="1"/>
  <c r="BM13" i="47" s="1"/>
  <c r="BN13" i="47" s="1"/>
  <c r="BO13" i="47" s="1"/>
  <c r="BP13" i="47" s="1"/>
  <c r="BQ13" i="47" s="1"/>
  <c r="BR13" i="47" s="1"/>
  <c r="BJ35" i="47"/>
  <c r="BK35" i="47" s="1"/>
  <c r="BL35" i="47" s="1"/>
  <c r="BM35" i="47" s="1"/>
  <c r="BN35" i="47" s="1"/>
  <c r="BO35" i="47" s="1"/>
  <c r="BP35" i="47" s="1"/>
  <c r="BQ35" i="47" s="1"/>
  <c r="BR35" i="47" s="1"/>
  <c r="BJ25" i="47"/>
  <c r="BK25" i="47" s="1"/>
  <c r="BL25" i="47" s="1"/>
  <c r="BM25" i="47" s="1"/>
  <c r="BN25" i="47" s="1"/>
  <c r="BO25" i="47" s="1"/>
  <c r="BP25" i="47" s="1"/>
  <c r="BQ25" i="47" s="1"/>
  <c r="BR25" i="47" s="1"/>
  <c r="BJ65" i="47"/>
  <c r="BK65" i="47" s="1"/>
  <c r="BL65" i="47" s="1"/>
  <c r="BM65" i="47" s="1"/>
  <c r="BN65" i="47" s="1"/>
  <c r="BO65" i="47" s="1"/>
  <c r="BP65" i="47" s="1"/>
  <c r="BQ65" i="47" s="1"/>
  <c r="BR65" i="47" s="1"/>
  <c r="BJ38" i="47"/>
  <c r="BK38" i="47" s="1"/>
  <c r="BL38" i="47" s="1"/>
  <c r="BM38" i="47" s="1"/>
  <c r="BN38" i="47" s="1"/>
  <c r="BO38" i="47" s="1"/>
  <c r="BP38" i="47" s="1"/>
  <c r="BQ38" i="47" s="1"/>
  <c r="BR38" i="47" s="1"/>
  <c r="BJ31" i="47"/>
  <c r="BK31" i="47" s="1"/>
  <c r="BL31" i="47" s="1"/>
  <c r="BM31" i="47" s="1"/>
  <c r="BN31" i="47" s="1"/>
  <c r="BO31" i="47" s="1"/>
  <c r="BP31" i="47" s="1"/>
  <c r="BQ31" i="47" s="1"/>
  <c r="BR31" i="47" s="1"/>
  <c r="BJ61" i="47"/>
  <c r="BK61" i="47" s="1"/>
  <c r="BL61" i="47" s="1"/>
  <c r="BM61" i="47" s="1"/>
  <c r="BN61" i="47" s="1"/>
  <c r="BO61" i="47" s="1"/>
  <c r="BP61" i="47" s="1"/>
  <c r="BQ61" i="47" s="1"/>
  <c r="BR61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BJ23" i="47"/>
  <c r="BK23" i="47" s="1"/>
  <c r="BL23" i="47" s="1"/>
  <c r="BM23" i="47" s="1"/>
  <c r="BN23" i="47" s="1"/>
  <c r="BO23" i="47" s="1"/>
  <c r="BP23" i="47" s="1"/>
  <c r="BQ23" i="47" s="1"/>
  <c r="BR23" i="47" s="1"/>
  <c r="BJ18" i="47"/>
  <c r="BK18" i="47" s="1"/>
  <c r="BL18" i="47" s="1"/>
  <c r="BM18" i="47" s="1"/>
  <c r="BN18" i="47" s="1"/>
  <c r="BO18" i="47" s="1"/>
  <c r="BP18" i="47" s="1"/>
  <c r="BQ18" i="47" s="1"/>
  <c r="BR18" i="47" s="1"/>
  <c r="BJ20" i="47"/>
  <c r="BK20" i="47" s="1"/>
  <c r="BL20" i="47" s="1"/>
  <c r="BM20" i="47" s="1"/>
  <c r="BN20" i="47" s="1"/>
  <c r="BO20" i="47" s="1"/>
  <c r="BP20" i="47" s="1"/>
  <c r="BQ20" i="47" s="1"/>
  <c r="BR20" i="47" s="1"/>
  <c r="BJ37" i="47"/>
  <c r="BK37" i="47" s="1"/>
  <c r="BL37" i="47" s="1"/>
  <c r="BM37" i="47" s="1"/>
  <c r="BN37" i="47" s="1"/>
  <c r="BO37" i="47" s="1"/>
  <c r="BP37" i="47" s="1"/>
  <c r="BQ37" i="47" s="1"/>
  <c r="BR37" i="47" s="1"/>
  <c r="BJ47" i="47"/>
  <c r="BK47" i="47" s="1"/>
  <c r="BL47" i="47" s="1"/>
  <c r="BM47" i="47" s="1"/>
  <c r="BN47" i="47" s="1"/>
  <c r="BO47" i="47" s="1"/>
  <c r="BP47" i="47" s="1"/>
  <c r="BQ47" i="47" s="1"/>
  <c r="BR47" i="47" s="1"/>
  <c r="BJ15" i="47"/>
  <c r="BK15" i="47" s="1"/>
  <c r="BL15" i="47" s="1"/>
  <c r="BM15" i="47" s="1"/>
  <c r="BN15" i="47" s="1"/>
  <c r="BO15" i="47" s="1"/>
  <c r="BP15" i="47" s="1"/>
  <c r="BQ15" i="47" s="1"/>
  <c r="BR15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58" i="47"/>
  <c r="BK58" i="47" s="1"/>
  <c r="BL58" i="47" s="1"/>
  <c r="BM58" i="47" s="1"/>
  <c r="BN58" i="47" s="1"/>
  <c r="BO58" i="47" s="1"/>
  <c r="BP58" i="47" s="1"/>
  <c r="BQ58" i="47" s="1"/>
  <c r="BR58" i="47" s="1"/>
  <c r="BJ43" i="47"/>
  <c r="BK43" i="47" s="1"/>
  <c r="BL43" i="47" s="1"/>
  <c r="BM43" i="47" s="1"/>
  <c r="BN43" i="47" s="1"/>
  <c r="BO43" i="47" s="1"/>
  <c r="BP43" i="47" s="1"/>
  <c r="BQ43" i="47" s="1"/>
  <c r="BR43" i="47" s="1"/>
  <c r="BJ36" i="47"/>
  <c r="BK36" i="47" s="1"/>
  <c r="BL36" i="47" s="1"/>
  <c r="BM36" i="47" s="1"/>
  <c r="BN36" i="47" s="1"/>
  <c r="BO36" i="47" s="1"/>
  <c r="BP36" i="47" s="1"/>
  <c r="BQ36" i="47" s="1"/>
  <c r="BR36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26" i="47"/>
  <c r="BK26" i="47" s="1"/>
  <c r="BL26" i="47" s="1"/>
  <c r="BM26" i="47" s="1"/>
  <c r="BN26" i="47" s="1"/>
  <c r="BO26" i="47" s="1"/>
  <c r="BP26" i="47" s="1"/>
  <c r="BQ26" i="47" s="1"/>
  <c r="BR26" i="47" s="1"/>
  <c r="BJ7" i="47"/>
  <c r="BK7" i="47" s="1"/>
  <c r="BL7" i="47" s="1"/>
  <c r="BM7" i="47" s="1"/>
  <c r="BN7" i="47" s="1"/>
  <c r="BO7" i="47" s="1"/>
  <c r="BP7" i="47" s="1"/>
  <c r="BQ7" i="47" s="1"/>
  <c r="BR7" i="47" s="1"/>
  <c r="BJ24" i="47"/>
  <c r="BK24" i="47" s="1"/>
  <c r="BL24" i="47" s="1"/>
  <c r="BM24" i="47" s="1"/>
  <c r="BN24" i="47" s="1"/>
  <c r="BO24" i="47" s="1"/>
  <c r="BP24" i="47" s="1"/>
  <c r="BQ24" i="47" s="1"/>
  <c r="BR24" i="47" s="1"/>
  <c r="BJ39" i="47"/>
  <c r="BK39" i="47" s="1"/>
  <c r="BL39" i="47" s="1"/>
  <c r="BM39" i="47" s="1"/>
  <c r="BN39" i="47" s="1"/>
  <c r="BO39" i="47" s="1"/>
  <c r="BP39" i="47" s="1"/>
  <c r="BQ39" i="47" s="1"/>
  <c r="BR39" i="47" s="1"/>
  <c r="BJ11" i="47"/>
  <c r="BK11" i="47" s="1"/>
  <c r="BL11" i="47" s="1"/>
  <c r="BM11" i="47" s="1"/>
  <c r="BN11" i="47" s="1"/>
  <c r="BO11" i="47" s="1"/>
  <c r="BP11" i="47" s="1"/>
  <c r="BQ11" i="47" s="1"/>
  <c r="BR11" i="47" s="1"/>
  <c r="BJ12" i="47"/>
  <c r="BK12" i="47" s="1"/>
  <c r="BL12" i="47" s="1"/>
  <c r="BM12" i="47" s="1"/>
  <c r="BN12" i="47" s="1"/>
  <c r="BO12" i="47" s="1"/>
  <c r="BP12" i="47" s="1"/>
  <c r="BQ12" i="47" s="1"/>
  <c r="BR12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BJ16" i="47"/>
  <c r="BK16" i="47" s="1"/>
  <c r="BL16" i="47" s="1"/>
  <c r="BM16" i="47" s="1"/>
  <c r="BN16" i="47" s="1"/>
  <c r="BO16" i="47" s="1"/>
  <c r="BP16" i="47" s="1"/>
  <c r="BQ16" i="47" s="1"/>
  <c r="BR16" i="47" s="1"/>
  <c r="BJ19" i="47"/>
  <c r="BK19" i="47" s="1"/>
  <c r="BL19" i="47" s="1"/>
  <c r="BM19" i="47" s="1"/>
  <c r="BN19" i="47" s="1"/>
  <c r="BO19" i="47" s="1"/>
  <c r="BP19" i="47" s="1"/>
  <c r="BQ19" i="47" s="1"/>
  <c r="BR19" i="47" s="1"/>
  <c r="BJ36" i="46"/>
  <c r="BK36" i="46" s="1"/>
  <c r="BL36" i="46" s="1"/>
  <c r="BM36" i="46" s="1"/>
  <c r="BN36" i="46" s="1"/>
  <c r="BO36" i="46" s="1"/>
  <c r="BP36" i="46" s="1"/>
  <c r="BQ36" i="46" s="1"/>
  <c r="BR36" i="46" s="1"/>
  <c r="BJ11" i="46"/>
  <c r="BK11" i="46" s="1"/>
  <c r="BL11" i="46" s="1"/>
  <c r="BM11" i="46" s="1"/>
  <c r="BN11" i="46" s="1"/>
  <c r="BO11" i="46" s="1"/>
  <c r="BP11" i="46" s="1"/>
  <c r="BQ11" i="46" s="1"/>
  <c r="BR11" i="46" s="1"/>
  <c r="BJ56" i="46"/>
  <c r="BK56" i="46" s="1"/>
  <c r="BL56" i="46" s="1"/>
  <c r="BM56" i="46" s="1"/>
  <c r="BN56" i="46" s="1"/>
  <c r="BO56" i="46" s="1"/>
  <c r="BP56" i="46" s="1"/>
  <c r="BQ56" i="46" s="1"/>
  <c r="BR56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BJ42" i="46"/>
  <c r="BK42" i="46" s="1"/>
  <c r="BL42" i="46" s="1"/>
  <c r="BM42" i="46" s="1"/>
  <c r="BN42" i="46" s="1"/>
  <c r="BO42" i="46" s="1"/>
  <c r="BP42" i="46" s="1"/>
  <c r="BQ42" i="46" s="1"/>
  <c r="BR42" i="46" s="1"/>
  <c r="BJ64" i="46"/>
  <c r="BK64" i="46" s="1"/>
  <c r="BL64" i="46" s="1"/>
  <c r="BM64" i="46" s="1"/>
  <c r="BN64" i="46" s="1"/>
  <c r="BO64" i="46" s="1"/>
  <c r="BP64" i="46" s="1"/>
  <c r="BQ64" i="46" s="1"/>
  <c r="BR64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BJ53" i="46"/>
  <c r="BK53" i="46" s="1"/>
  <c r="BL53" i="46" s="1"/>
  <c r="BM53" i="46" s="1"/>
  <c r="BN53" i="46" s="1"/>
  <c r="BO53" i="46" s="1"/>
  <c r="BP53" i="46" s="1"/>
  <c r="BQ53" i="46" s="1"/>
  <c r="BR53" i="46" s="1"/>
  <c r="BJ26" i="46"/>
  <c r="BK26" i="46" s="1"/>
  <c r="BL26" i="46" s="1"/>
  <c r="BM26" i="46" s="1"/>
  <c r="BN26" i="46" s="1"/>
  <c r="BO26" i="46" s="1"/>
  <c r="BP26" i="46" s="1"/>
  <c r="BQ26" i="46" s="1"/>
  <c r="BR26" i="46" s="1"/>
  <c r="BJ48" i="46"/>
  <c r="BK48" i="46" s="1"/>
  <c r="BL48" i="46" s="1"/>
  <c r="BM48" i="46" s="1"/>
  <c r="BN48" i="46" s="1"/>
  <c r="BO48" i="46" s="1"/>
  <c r="BP48" i="46" s="1"/>
  <c r="BQ48" i="46" s="1"/>
  <c r="BR48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BJ46" i="46"/>
  <c r="BK46" i="46" s="1"/>
  <c r="BL46" i="46" s="1"/>
  <c r="BM46" i="46" s="1"/>
  <c r="BN46" i="46" s="1"/>
  <c r="BO46" i="46" s="1"/>
  <c r="BP46" i="46" s="1"/>
  <c r="BQ46" i="46" s="1"/>
  <c r="BR46" i="46" s="1"/>
  <c r="BJ13" i="46"/>
  <c r="BK13" i="46" s="1"/>
  <c r="BL13" i="46" s="1"/>
  <c r="BM13" i="46" s="1"/>
  <c r="BN13" i="46" s="1"/>
  <c r="BO13" i="46" s="1"/>
  <c r="BP13" i="46" s="1"/>
  <c r="BQ13" i="46" s="1"/>
  <c r="BR13" i="46" s="1"/>
  <c r="BJ72" i="46"/>
  <c r="BK72" i="46" s="1"/>
  <c r="BL72" i="46" s="1"/>
  <c r="BM72" i="46" s="1"/>
  <c r="BN72" i="46" s="1"/>
  <c r="BO72" i="46" s="1"/>
  <c r="BP72" i="46" s="1"/>
  <c r="BQ72" i="46" s="1"/>
  <c r="BR72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49" i="46"/>
  <c r="BK49" i="46" s="1"/>
  <c r="BL49" i="46" s="1"/>
  <c r="BM49" i="46" s="1"/>
  <c r="BN49" i="46" s="1"/>
  <c r="BO49" i="46" s="1"/>
  <c r="BP49" i="46" s="1"/>
  <c r="BQ49" i="46" s="1"/>
  <c r="BR49" i="46" s="1"/>
  <c r="BJ52" i="46"/>
  <c r="BK52" i="46" s="1"/>
  <c r="BL52" i="46" s="1"/>
  <c r="BM52" i="46" s="1"/>
  <c r="BN52" i="46" s="1"/>
  <c r="BO52" i="46" s="1"/>
  <c r="BP52" i="46" s="1"/>
  <c r="BQ52" i="46" s="1"/>
  <c r="BR52" i="46" s="1"/>
  <c r="BJ28" i="46"/>
  <c r="BK28" i="46" s="1"/>
  <c r="BL28" i="46" s="1"/>
  <c r="BM28" i="46" s="1"/>
  <c r="BN28" i="46" s="1"/>
  <c r="BO28" i="46" s="1"/>
  <c r="BP28" i="46" s="1"/>
  <c r="BQ28" i="46" s="1"/>
  <c r="BR28" i="46" s="1"/>
  <c r="BJ45" i="46"/>
  <c r="BK45" i="46" s="1"/>
  <c r="BL45" i="46" s="1"/>
  <c r="BM45" i="46" s="1"/>
  <c r="BN45" i="46" s="1"/>
  <c r="BO45" i="46" s="1"/>
  <c r="BP45" i="46" s="1"/>
  <c r="BQ45" i="46" s="1"/>
  <c r="BR45" i="46" s="1"/>
  <c r="BJ40" i="46"/>
  <c r="BK40" i="46" s="1"/>
  <c r="BL40" i="46" s="1"/>
  <c r="BM40" i="46" s="1"/>
  <c r="BN40" i="46" s="1"/>
  <c r="BO40" i="46" s="1"/>
  <c r="BP40" i="46" s="1"/>
  <c r="BQ40" i="46" s="1"/>
  <c r="BR40" i="46" s="1"/>
  <c r="BJ32" i="46"/>
  <c r="BK32" i="46" s="1"/>
  <c r="BL32" i="46" s="1"/>
  <c r="BM32" i="46" s="1"/>
  <c r="BN32" i="46" s="1"/>
  <c r="BO32" i="46" s="1"/>
  <c r="BP32" i="46" s="1"/>
  <c r="BQ32" i="46" s="1"/>
  <c r="BR32" i="46" s="1"/>
  <c r="BJ55" i="46"/>
  <c r="BK55" i="46" s="1"/>
  <c r="BL55" i="46" s="1"/>
  <c r="BM55" i="46" s="1"/>
  <c r="BN55" i="46" s="1"/>
  <c r="BO55" i="46" s="1"/>
  <c r="BP55" i="46" s="1"/>
  <c r="BQ55" i="46" s="1"/>
  <c r="BR55" i="46" s="1"/>
  <c r="BJ66" i="46"/>
  <c r="BK66" i="46" s="1"/>
  <c r="BL66" i="46" s="1"/>
  <c r="BM66" i="46" s="1"/>
  <c r="BN66" i="46" s="1"/>
  <c r="BO66" i="46" s="1"/>
  <c r="BP66" i="46" s="1"/>
  <c r="BQ66" i="46" s="1"/>
  <c r="BR66" i="46" s="1"/>
  <c r="BJ70" i="46"/>
  <c r="BK70" i="46" s="1"/>
  <c r="BL70" i="46" s="1"/>
  <c r="BM70" i="46" s="1"/>
  <c r="BN70" i="46" s="1"/>
  <c r="BO70" i="46" s="1"/>
  <c r="BP70" i="46" s="1"/>
  <c r="BQ70" i="46" s="1"/>
  <c r="BR70" i="46" s="1"/>
  <c r="BJ35" i="46"/>
  <c r="BK35" i="46" s="1"/>
  <c r="BL35" i="46" s="1"/>
  <c r="BM35" i="46" s="1"/>
  <c r="BN35" i="46" s="1"/>
  <c r="BO35" i="46" s="1"/>
  <c r="BP35" i="46" s="1"/>
  <c r="BQ35" i="46" s="1"/>
  <c r="BR35" i="46" s="1"/>
  <c r="BJ31" i="46"/>
  <c r="BK31" i="46" s="1"/>
  <c r="BL31" i="46" s="1"/>
  <c r="BM31" i="46" s="1"/>
  <c r="BN31" i="46" s="1"/>
  <c r="BO31" i="46" s="1"/>
  <c r="BP31" i="46" s="1"/>
  <c r="BQ31" i="46" s="1"/>
  <c r="BR31" i="46" s="1"/>
  <c r="BJ15" i="46"/>
  <c r="BK15" i="46" s="1"/>
  <c r="BL15" i="46" s="1"/>
  <c r="BM15" i="46" s="1"/>
  <c r="BN15" i="46" s="1"/>
  <c r="BO15" i="46" s="1"/>
  <c r="BP15" i="46" s="1"/>
  <c r="BQ15" i="46" s="1"/>
  <c r="BR15" i="46" s="1"/>
  <c r="BJ62" i="46"/>
  <c r="BK62" i="46" s="1"/>
  <c r="BL62" i="46" s="1"/>
  <c r="BM62" i="46" s="1"/>
  <c r="BN62" i="46" s="1"/>
  <c r="BO62" i="46" s="1"/>
  <c r="BP62" i="46" s="1"/>
  <c r="BQ62" i="46" s="1"/>
  <c r="BR62" i="46" s="1"/>
  <c r="BJ27" i="46"/>
  <c r="BK27" i="46" s="1"/>
  <c r="BL27" i="46" s="1"/>
  <c r="BM27" i="46" s="1"/>
  <c r="BN27" i="46" s="1"/>
  <c r="BO27" i="46" s="1"/>
  <c r="BP27" i="46" s="1"/>
  <c r="BQ27" i="46" s="1"/>
  <c r="BR27" i="46" s="1"/>
  <c r="BJ60" i="46"/>
  <c r="BK60" i="46" s="1"/>
  <c r="BL60" i="46" s="1"/>
  <c r="BM60" i="46" s="1"/>
  <c r="BN60" i="46" s="1"/>
  <c r="BO60" i="46" s="1"/>
  <c r="BP60" i="46" s="1"/>
  <c r="BQ60" i="46" s="1"/>
  <c r="BR60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BJ68" i="46"/>
  <c r="BK68" i="46" s="1"/>
  <c r="BL68" i="46" s="1"/>
  <c r="BM68" i="46" s="1"/>
  <c r="BN68" i="46" s="1"/>
  <c r="BO68" i="46" s="1"/>
  <c r="BP68" i="46" s="1"/>
  <c r="BQ68" i="46" s="1"/>
  <c r="BR68" i="46" s="1"/>
  <c r="BJ7" i="46"/>
  <c r="BK7" i="46" s="1"/>
  <c r="BL7" i="46" s="1"/>
  <c r="BM7" i="46" s="1"/>
  <c r="BN7" i="46" s="1"/>
  <c r="BO7" i="46" s="1"/>
  <c r="BP7" i="46" s="1"/>
  <c r="BQ7" i="46" s="1"/>
  <c r="BR7" i="46" s="1"/>
  <c r="BJ54" i="46"/>
  <c r="BK54" i="46" s="1"/>
  <c r="BL54" i="46" s="1"/>
  <c r="BM54" i="46" s="1"/>
  <c r="BN54" i="46" s="1"/>
  <c r="BO54" i="46" s="1"/>
  <c r="BP54" i="46" s="1"/>
  <c r="BQ54" i="46" s="1"/>
  <c r="BR54" i="46" s="1"/>
  <c r="BJ47" i="46"/>
  <c r="BK47" i="46" s="1"/>
  <c r="BL47" i="46" s="1"/>
  <c r="BM47" i="46" s="1"/>
  <c r="BN47" i="46" s="1"/>
  <c r="BO47" i="46" s="1"/>
  <c r="BP47" i="46" s="1"/>
  <c r="BQ47" i="46" s="1"/>
  <c r="BR47" i="46" s="1"/>
  <c r="BJ5" i="46"/>
  <c r="BK5" i="46" s="1"/>
  <c r="BL5" i="46" s="1"/>
  <c r="BM5" i="46" s="1"/>
  <c r="BN5" i="46" s="1"/>
  <c r="BO5" i="46" s="1"/>
  <c r="BP5" i="46" s="1"/>
  <c r="BQ5" i="46" s="1"/>
  <c r="BR5" i="46" s="1"/>
  <c r="BJ67" i="46"/>
  <c r="BK67" i="46" s="1"/>
  <c r="BL67" i="46" s="1"/>
  <c r="BM67" i="46" s="1"/>
  <c r="BN67" i="46" s="1"/>
  <c r="BO67" i="46" s="1"/>
  <c r="BP67" i="46" s="1"/>
  <c r="BQ67" i="46" s="1"/>
  <c r="BR67" i="46" s="1"/>
  <c r="BJ22" i="46"/>
  <c r="BK22" i="46" s="1"/>
  <c r="BL22" i="46" s="1"/>
  <c r="BM22" i="46" s="1"/>
  <c r="BN22" i="46" s="1"/>
  <c r="BO22" i="46" s="1"/>
  <c r="BP22" i="46" s="1"/>
  <c r="BQ22" i="46" s="1"/>
  <c r="BR22" i="46" s="1"/>
  <c r="BJ17" i="46"/>
  <c r="BK17" i="46" s="1"/>
  <c r="BL17" i="46" s="1"/>
  <c r="BM17" i="46" s="1"/>
  <c r="BN17" i="46" s="1"/>
  <c r="BO17" i="46" s="1"/>
  <c r="BP17" i="46" s="1"/>
  <c r="BQ17" i="46" s="1"/>
  <c r="BR17" i="46" s="1"/>
  <c r="BJ44" i="46"/>
  <c r="BK44" i="46" s="1"/>
  <c r="BL44" i="46" s="1"/>
  <c r="BM44" i="46" s="1"/>
  <c r="BN44" i="46" s="1"/>
  <c r="BO44" i="46" s="1"/>
  <c r="BP44" i="46" s="1"/>
  <c r="BQ44" i="46" s="1"/>
  <c r="BR44" i="46" s="1"/>
  <c r="BJ51" i="46"/>
  <c r="BK51" i="46" s="1"/>
  <c r="BL51" i="46" s="1"/>
  <c r="BM51" i="46" s="1"/>
  <c r="BN51" i="46" s="1"/>
  <c r="BO51" i="46" s="1"/>
  <c r="BP51" i="46" s="1"/>
  <c r="BQ51" i="46" s="1"/>
  <c r="BR51" i="46" s="1"/>
  <c r="BJ20" i="46"/>
  <c r="BK20" i="46" s="1"/>
  <c r="BL20" i="46" s="1"/>
  <c r="BM20" i="46" s="1"/>
  <c r="BN20" i="46" s="1"/>
  <c r="BO20" i="46" s="1"/>
  <c r="BP20" i="46" s="1"/>
  <c r="BQ20" i="46" s="1"/>
  <c r="BR20" i="46" s="1"/>
  <c r="BJ69" i="46"/>
  <c r="BK69" i="46" s="1"/>
  <c r="BL69" i="46" s="1"/>
  <c r="BM69" i="46" s="1"/>
  <c r="BN69" i="46" s="1"/>
  <c r="BO69" i="46" s="1"/>
  <c r="BP69" i="46" s="1"/>
  <c r="BQ69" i="46" s="1"/>
  <c r="BR69" i="46" s="1"/>
  <c r="BJ41" i="46"/>
  <c r="BK41" i="46" s="1"/>
  <c r="BL41" i="46" s="1"/>
  <c r="BM41" i="46" s="1"/>
  <c r="BN41" i="46" s="1"/>
  <c r="BO41" i="46" s="1"/>
  <c r="BP41" i="46" s="1"/>
  <c r="BQ41" i="46" s="1"/>
  <c r="BR41" i="46" s="1"/>
  <c r="BJ29" i="46"/>
  <c r="BK29" i="46" s="1"/>
  <c r="BL29" i="46" s="1"/>
  <c r="BM29" i="46" s="1"/>
  <c r="BN29" i="46" s="1"/>
  <c r="BO29" i="46" s="1"/>
  <c r="BP29" i="46" s="1"/>
  <c r="BQ29" i="46" s="1"/>
  <c r="BR29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BJ8" i="46"/>
  <c r="BK8" i="46" s="1"/>
  <c r="BL8" i="46" s="1"/>
  <c r="BM8" i="46" s="1"/>
  <c r="BN8" i="46" s="1"/>
  <c r="BO8" i="46" s="1"/>
  <c r="BP8" i="46" s="1"/>
  <c r="BQ8" i="46" s="1"/>
  <c r="BR8" i="46" s="1"/>
  <c r="BJ34" i="46"/>
  <c r="BK34" i="46" s="1"/>
  <c r="BL34" i="46" s="1"/>
  <c r="BM34" i="46" s="1"/>
  <c r="BN34" i="46" s="1"/>
  <c r="BO34" i="46" s="1"/>
  <c r="BP34" i="46" s="1"/>
  <c r="BQ34" i="46" s="1"/>
  <c r="BR34" i="46" s="1"/>
  <c r="BJ18" i="46"/>
  <c r="BK18" i="46" s="1"/>
  <c r="BL18" i="46" s="1"/>
  <c r="BM18" i="46" s="1"/>
  <c r="BN18" i="46" s="1"/>
  <c r="BO18" i="46" s="1"/>
  <c r="BP18" i="46" s="1"/>
  <c r="BQ18" i="46" s="1"/>
  <c r="BR18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BJ25" i="46"/>
  <c r="BK25" i="46" s="1"/>
  <c r="BL25" i="46" s="1"/>
  <c r="BM25" i="46" s="1"/>
  <c r="BN25" i="46" s="1"/>
  <c r="BO25" i="46" s="1"/>
  <c r="BP25" i="46" s="1"/>
  <c r="BQ25" i="46" s="1"/>
  <c r="BR25" i="46" s="1"/>
  <c r="BJ35" i="45"/>
  <c r="BK35" i="45" s="1"/>
  <c r="BL35" i="45" s="1"/>
  <c r="BM35" i="45" s="1"/>
  <c r="BN35" i="45" s="1"/>
  <c r="BO35" i="45" s="1"/>
  <c r="BP35" i="45" s="1"/>
  <c r="BQ35" i="45" s="1"/>
  <c r="BR35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BJ69" i="45"/>
  <c r="BK69" i="45" s="1"/>
  <c r="BL69" i="45" s="1"/>
  <c r="BM69" i="45" s="1"/>
  <c r="BN69" i="45" s="1"/>
  <c r="BO69" i="45" s="1"/>
  <c r="BP69" i="45" s="1"/>
  <c r="BQ69" i="45" s="1"/>
  <c r="BR69" i="45" s="1"/>
  <c r="AL76" i="45"/>
  <c r="AM76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BJ55" i="45"/>
  <c r="BK55" i="45" s="1"/>
  <c r="BL55" i="45" s="1"/>
  <c r="BM55" i="45" s="1"/>
  <c r="BN55" i="45" s="1"/>
  <c r="BO55" i="45" s="1"/>
  <c r="BP55" i="45" s="1"/>
  <c r="BQ55" i="45" s="1"/>
  <c r="BR5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BJ63" i="45"/>
  <c r="BK63" i="45" s="1"/>
  <c r="BL63" i="45" s="1"/>
  <c r="BM63" i="45" s="1"/>
  <c r="BN63" i="45" s="1"/>
  <c r="BO63" i="45" s="1"/>
  <c r="BP63" i="45" s="1"/>
  <c r="BQ63" i="45" s="1"/>
  <c r="BR63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BJ43" i="45"/>
  <c r="BK43" i="45" s="1"/>
  <c r="BL43" i="45" s="1"/>
  <c r="BM43" i="45" s="1"/>
  <c r="BN43" i="45" s="1"/>
  <c r="BO43" i="45" s="1"/>
  <c r="BP43" i="45" s="1"/>
  <c r="BQ43" i="45" s="1"/>
  <c r="BR43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BJ16" i="45"/>
  <c r="BK16" i="45" s="1"/>
  <c r="BL16" i="45" s="1"/>
  <c r="BM16" i="45" s="1"/>
  <c r="BN16" i="45" s="1"/>
  <c r="BO16" i="45" s="1"/>
  <c r="BP16" i="45" s="1"/>
  <c r="BQ16" i="45" s="1"/>
  <c r="BR16" i="45" s="1"/>
  <c r="BJ66" i="45"/>
  <c r="BK66" i="45" s="1"/>
  <c r="BL66" i="45" s="1"/>
  <c r="BM66" i="45" s="1"/>
  <c r="BN66" i="45" s="1"/>
  <c r="BO66" i="45" s="1"/>
  <c r="BP66" i="45" s="1"/>
  <c r="BQ66" i="45" s="1"/>
  <c r="BR66" i="45" s="1"/>
  <c r="AL47" i="45"/>
  <c r="BJ29" i="45"/>
  <c r="BK29" i="45" s="1"/>
  <c r="BL29" i="45" s="1"/>
  <c r="BM29" i="45" s="1"/>
  <c r="BN29" i="45" s="1"/>
  <c r="BO29" i="45" s="1"/>
  <c r="BP29" i="45" s="1"/>
  <c r="BQ29" i="45" s="1"/>
  <c r="BR29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75" i="45"/>
  <c r="AM75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BJ28" i="45"/>
  <c r="BK28" i="45" s="1"/>
  <c r="BL28" i="45" s="1"/>
  <c r="BM28" i="45" s="1"/>
  <c r="BN28" i="45" s="1"/>
  <c r="BO28" i="45" s="1"/>
  <c r="BP28" i="45" s="1"/>
  <c r="BQ28" i="45" s="1"/>
  <c r="BR28" i="45" s="1"/>
  <c r="BJ53" i="45"/>
  <c r="BK53" i="45" s="1"/>
  <c r="BL53" i="45" s="1"/>
  <c r="BM53" i="45" s="1"/>
  <c r="BN53" i="45" s="1"/>
  <c r="BO53" i="45" s="1"/>
  <c r="BP53" i="45" s="1"/>
  <c r="BQ53" i="45" s="1"/>
  <c r="BR53" i="45" s="1"/>
  <c r="BJ8" i="45"/>
  <c r="BK8" i="45" s="1"/>
  <c r="BL8" i="45" s="1"/>
  <c r="BM8" i="45" s="1"/>
  <c r="BN8" i="45" s="1"/>
  <c r="BO8" i="45" s="1"/>
  <c r="BP8" i="45" s="1"/>
  <c r="BQ8" i="45" s="1"/>
  <c r="BR8" i="45" s="1"/>
  <c r="BJ6" i="45"/>
  <c r="BK6" i="45" s="1"/>
  <c r="BL6" i="45" s="1"/>
  <c r="BM6" i="45" s="1"/>
  <c r="BN6" i="45" s="1"/>
  <c r="BO6" i="45" s="1"/>
  <c r="BP6" i="45" s="1"/>
  <c r="BQ6" i="45" s="1"/>
  <c r="BR6" i="45" s="1"/>
  <c r="BJ41" i="45"/>
  <c r="BK41" i="45" s="1"/>
  <c r="BL41" i="45" s="1"/>
  <c r="BM41" i="45" s="1"/>
  <c r="BN41" i="45" s="1"/>
  <c r="BO41" i="45" s="1"/>
  <c r="BP41" i="45" s="1"/>
  <c r="BQ41" i="45" s="1"/>
  <c r="BR41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BJ45" i="45"/>
  <c r="BK45" i="45" s="1"/>
  <c r="BL45" i="45" s="1"/>
  <c r="BM45" i="45" s="1"/>
  <c r="BN45" i="45" s="1"/>
  <c r="BO45" i="45" s="1"/>
  <c r="BP45" i="45" s="1"/>
  <c r="BQ45" i="45" s="1"/>
  <c r="BR45" i="45" s="1"/>
  <c r="BJ51" i="45"/>
  <c r="BK51" i="45" s="1"/>
  <c r="BL51" i="45" s="1"/>
  <c r="BM51" i="45" s="1"/>
  <c r="BN51" i="45" s="1"/>
  <c r="BO51" i="45" s="1"/>
  <c r="BP51" i="45" s="1"/>
  <c r="BQ51" i="45" s="1"/>
  <c r="BR51" i="45" s="1"/>
  <c r="BJ57" i="45"/>
  <c r="BK57" i="45" s="1"/>
  <c r="BL57" i="45" s="1"/>
  <c r="BM57" i="45" s="1"/>
  <c r="BN57" i="45" s="1"/>
  <c r="BO57" i="45" s="1"/>
  <c r="BP57" i="45" s="1"/>
  <c r="BQ57" i="45" s="1"/>
  <c r="BR5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BJ64" i="45"/>
  <c r="BK64" i="45" s="1"/>
  <c r="BL64" i="45" s="1"/>
  <c r="BM64" i="45" s="1"/>
  <c r="BN64" i="45" s="1"/>
  <c r="BO64" i="45" s="1"/>
  <c r="BP64" i="45" s="1"/>
  <c r="BQ64" i="45" s="1"/>
  <c r="BR64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BJ54" i="45"/>
  <c r="BK54" i="45" s="1"/>
  <c r="BL54" i="45" s="1"/>
  <c r="BM54" i="45" s="1"/>
  <c r="BN54" i="45" s="1"/>
  <c r="BO54" i="45" s="1"/>
  <c r="BP54" i="45" s="1"/>
  <c r="BQ54" i="45" s="1"/>
  <c r="BR54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BJ39" i="45"/>
  <c r="BK39" i="45" s="1"/>
  <c r="BL39" i="45" s="1"/>
  <c r="BM39" i="45" s="1"/>
  <c r="BN39" i="45" s="1"/>
  <c r="BO39" i="45" s="1"/>
  <c r="BP39" i="45" s="1"/>
  <c r="BQ39" i="45" s="1"/>
  <c r="BR39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BJ70" i="45"/>
  <c r="BK70" i="45" s="1"/>
  <c r="BL70" i="45" s="1"/>
  <c r="BM70" i="45" s="1"/>
  <c r="BN70" i="45" s="1"/>
  <c r="BO70" i="45" s="1"/>
  <c r="BP70" i="45" s="1"/>
  <c r="BQ70" i="45" s="1"/>
  <c r="BR70" i="45" s="1"/>
  <c r="AL77" i="45"/>
  <c r="AM77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BJ40" i="45"/>
  <c r="BK40" i="45" s="1"/>
  <c r="BL40" i="45" s="1"/>
  <c r="BM40" i="45" s="1"/>
  <c r="BN40" i="45" s="1"/>
  <c r="BO40" i="45" s="1"/>
  <c r="BP40" i="45" s="1"/>
  <c r="BQ40" i="45" s="1"/>
  <c r="BR40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BJ34" i="45"/>
  <c r="BK34" i="45" s="1"/>
  <c r="BL34" i="45" s="1"/>
  <c r="BM34" i="45" s="1"/>
  <c r="BN34" i="45" s="1"/>
  <c r="BO34" i="45" s="1"/>
  <c r="BP34" i="45" s="1"/>
  <c r="BQ34" i="45" s="1"/>
  <c r="BR34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BJ67" i="45"/>
  <c r="BK67" i="45" s="1"/>
  <c r="BL67" i="45" s="1"/>
  <c r="BM67" i="45" s="1"/>
  <c r="BN67" i="45" s="1"/>
  <c r="BO67" i="45" s="1"/>
  <c r="BP67" i="45" s="1"/>
  <c r="BQ67" i="45" s="1"/>
  <c r="BR67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BJ48" i="45"/>
  <c r="BK48" i="45" s="1"/>
  <c r="BL48" i="45" s="1"/>
  <c r="BM48" i="45" s="1"/>
  <c r="BN48" i="45" s="1"/>
  <c r="BO48" i="45" s="1"/>
  <c r="BP48" i="45" s="1"/>
  <c r="BQ48" i="45" s="1"/>
  <c r="BR48" i="45" s="1"/>
  <c r="BJ7" i="45"/>
  <c r="BK7" i="45" s="1"/>
  <c r="BL7" i="45" s="1"/>
  <c r="BM7" i="45" s="1"/>
  <c r="BN7" i="45" s="1"/>
  <c r="BO7" i="45" s="1"/>
  <c r="BP7" i="45" s="1"/>
  <c r="BQ7" i="45" s="1"/>
  <c r="BR7" i="45" s="1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71" i="45"/>
  <c r="BK71" i="45" s="1"/>
  <c r="BL71" i="45" s="1"/>
  <c r="BM71" i="45" s="1"/>
  <c r="BN71" i="45" s="1"/>
  <c r="BO71" i="45" s="1"/>
  <c r="BP71" i="45" s="1"/>
  <c r="BQ71" i="45" s="1"/>
  <c r="BR71" i="45" s="1"/>
  <c r="BJ9" i="45"/>
  <c r="BK9" i="45" s="1"/>
  <c r="BL9" i="45" s="1"/>
  <c r="BM9" i="45" s="1"/>
  <c r="BN9" i="45" s="1"/>
  <c r="BO9" i="45" s="1"/>
  <c r="BP9" i="45" s="1"/>
  <c r="BQ9" i="45" s="1"/>
  <c r="BR9" i="45" s="1"/>
  <c r="BJ22" i="45"/>
  <c r="BK22" i="45" s="1"/>
  <c r="BL22" i="45" s="1"/>
  <c r="BM22" i="45" s="1"/>
  <c r="BN22" i="45" s="1"/>
  <c r="BO22" i="45" s="1"/>
  <c r="BP22" i="45" s="1"/>
  <c r="BQ22" i="45" s="1"/>
  <c r="BR22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46" i="45"/>
  <c r="BK46" i="45" s="1"/>
  <c r="BL46" i="45" s="1"/>
  <c r="BM46" i="45" s="1"/>
  <c r="BN46" i="45" s="1"/>
  <c r="BO46" i="45" s="1"/>
  <c r="BP46" i="45" s="1"/>
  <c r="BQ46" i="45" s="1"/>
  <c r="BR46" i="45" s="1"/>
  <c r="BJ17" i="45"/>
  <c r="BK17" i="45" s="1"/>
  <c r="BL17" i="45" s="1"/>
  <c r="BM17" i="45" s="1"/>
  <c r="BN17" i="45" s="1"/>
  <c r="BO17" i="45" s="1"/>
  <c r="BP17" i="45" s="1"/>
  <c r="BQ17" i="45" s="1"/>
  <c r="BR17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56" i="45"/>
  <c r="BK56" i="45" s="1"/>
  <c r="BL56" i="45" s="1"/>
  <c r="BM56" i="45" s="1"/>
  <c r="BN56" i="45" s="1"/>
  <c r="BO56" i="45" s="1"/>
  <c r="BP56" i="45" s="1"/>
  <c r="BQ56" i="45" s="1"/>
  <c r="BR5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BJ52" i="45"/>
  <c r="BK52" i="45" s="1"/>
  <c r="BL52" i="45" s="1"/>
  <c r="BM52" i="45" s="1"/>
  <c r="BN52" i="45" s="1"/>
  <c r="BO52" i="45" s="1"/>
  <c r="BP52" i="45" s="1"/>
  <c r="BQ52" i="45" s="1"/>
  <c r="BR52" i="45" s="1"/>
  <c r="BJ5" i="45"/>
  <c r="BK5" i="45" s="1"/>
  <c r="BL5" i="45" s="1"/>
  <c r="BM5" i="45" s="1"/>
  <c r="BN5" i="45" s="1"/>
  <c r="BO5" i="45" s="1"/>
  <c r="BP5" i="45" s="1"/>
  <c r="BQ5" i="45" s="1"/>
  <c r="BR5" i="45" s="1"/>
  <c r="BJ33" i="45"/>
  <c r="BK33" i="45" s="1"/>
  <c r="BL33" i="45" s="1"/>
  <c r="BM33" i="45" s="1"/>
  <c r="BN33" i="45" s="1"/>
  <c r="BO33" i="45" s="1"/>
  <c r="BP33" i="45" s="1"/>
  <c r="BQ33" i="45" s="1"/>
  <c r="BR33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6" i="44"/>
  <c r="BK6" i="44" s="1"/>
  <c r="BL6" i="44" s="1"/>
  <c r="BM6" i="44" s="1"/>
  <c r="BN6" i="44" s="1"/>
  <c r="BO6" i="44" s="1"/>
  <c r="BP6" i="44" s="1"/>
  <c r="BQ6" i="44" s="1"/>
  <c r="BR6" i="44" s="1"/>
  <c r="BJ5" i="44"/>
  <c r="BK5" i="44" s="1"/>
  <c r="BL5" i="44" s="1"/>
  <c r="BM5" i="44" s="1"/>
  <c r="BN5" i="44" s="1"/>
  <c r="BO5" i="44" s="1"/>
  <c r="BP5" i="44" s="1"/>
  <c r="BQ5" i="44" s="1"/>
  <c r="BR5" i="44" s="1"/>
  <c r="BJ29" i="44"/>
  <c r="BK29" i="44" s="1"/>
  <c r="BL29" i="44" s="1"/>
  <c r="BM29" i="44" s="1"/>
  <c r="BN29" i="44" s="1"/>
  <c r="BO29" i="44" s="1"/>
  <c r="BP29" i="44" s="1"/>
  <c r="BQ29" i="44" s="1"/>
  <c r="BR29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BJ9" i="44"/>
  <c r="BK9" i="44" s="1"/>
  <c r="BL9" i="44" s="1"/>
  <c r="BM9" i="44" s="1"/>
  <c r="BN9" i="44" s="1"/>
  <c r="BO9" i="44" s="1"/>
  <c r="BP9" i="44" s="1"/>
  <c r="BQ9" i="44" s="1"/>
  <c r="BR9" i="44" s="1"/>
  <c r="BJ45" i="44"/>
  <c r="BK45" i="44" s="1"/>
  <c r="BL45" i="44" s="1"/>
  <c r="BM45" i="44" s="1"/>
  <c r="BN45" i="44" s="1"/>
  <c r="BO45" i="44" s="1"/>
  <c r="BP45" i="44" s="1"/>
  <c r="BQ45" i="44" s="1"/>
  <c r="BR45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41" i="44"/>
  <c r="BK41" i="44" s="1"/>
  <c r="BL41" i="44" s="1"/>
  <c r="BM41" i="44" s="1"/>
  <c r="BN41" i="44" s="1"/>
  <c r="BO41" i="44" s="1"/>
  <c r="BP41" i="44" s="1"/>
  <c r="BQ41" i="44" s="1"/>
  <c r="BR41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BJ15" i="44"/>
  <c r="BK15" i="44" s="1"/>
  <c r="BL15" i="44" s="1"/>
  <c r="BM15" i="44" s="1"/>
  <c r="BN15" i="44" s="1"/>
  <c r="BO15" i="44" s="1"/>
  <c r="BP15" i="44" s="1"/>
  <c r="BQ15" i="44" s="1"/>
  <c r="BR15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BJ23" i="43"/>
  <c r="BK23" i="43" s="1"/>
  <c r="BL23" i="43" s="1"/>
  <c r="BM23" i="43" s="1"/>
  <c r="BN23" i="43" s="1"/>
  <c r="BO23" i="43" s="1"/>
  <c r="BP23" i="43" s="1"/>
  <c r="BQ23" i="43" s="1"/>
  <c r="BR23" i="43" s="1"/>
  <c r="BJ55" i="43"/>
  <c r="BK55" i="43" s="1"/>
  <c r="BL55" i="43" s="1"/>
  <c r="BM55" i="43" s="1"/>
  <c r="BN55" i="43" s="1"/>
  <c r="BO55" i="43" s="1"/>
  <c r="BP55" i="43" s="1"/>
  <c r="BQ55" i="43" s="1"/>
  <c r="BR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BJ7" i="43"/>
  <c r="BK7" i="43" s="1"/>
  <c r="BL7" i="43" s="1"/>
  <c r="BM7" i="43" s="1"/>
  <c r="BN7" i="43" s="1"/>
  <c r="BO7" i="43" s="1"/>
  <c r="BP7" i="43" s="1"/>
  <c r="BQ7" i="43" s="1"/>
  <c r="BR7" i="43" s="1"/>
  <c r="BJ9" i="43"/>
  <c r="BK9" i="43" s="1"/>
  <c r="BL9" i="43" s="1"/>
  <c r="BM9" i="43" s="1"/>
  <c r="BN9" i="43" s="1"/>
  <c r="BO9" i="43" s="1"/>
  <c r="BP9" i="43" s="1"/>
  <c r="BQ9" i="43" s="1"/>
  <c r="BR9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BJ44" i="43"/>
  <c r="BK44" i="43" s="1"/>
  <c r="BL44" i="43" s="1"/>
  <c r="BM44" i="43" s="1"/>
  <c r="BN44" i="43" s="1"/>
  <c r="BO44" i="43" s="1"/>
  <c r="BP44" i="43" s="1"/>
  <c r="BQ44" i="43" s="1"/>
  <c r="BR44" i="43" s="1"/>
  <c r="BJ39" i="43"/>
  <c r="BK39" i="43" s="1"/>
  <c r="BL39" i="43" s="1"/>
  <c r="BM39" i="43" s="1"/>
  <c r="BN39" i="43" s="1"/>
  <c r="BO39" i="43" s="1"/>
  <c r="BP39" i="43" s="1"/>
  <c r="BQ39" i="43" s="1"/>
  <c r="BR39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BJ49" i="43"/>
  <c r="BK49" i="43" s="1"/>
  <c r="BL49" i="43" s="1"/>
  <c r="BM49" i="43" s="1"/>
  <c r="BN49" i="43" s="1"/>
  <c r="BO49" i="43" s="1"/>
  <c r="BP49" i="43" s="1"/>
  <c r="BQ49" i="43" s="1"/>
  <c r="BR49" i="43" s="1"/>
  <c r="BJ6" i="43"/>
  <c r="BK6" i="43" s="1"/>
  <c r="BL6" i="43" s="1"/>
  <c r="BM6" i="43" s="1"/>
  <c r="BN6" i="43" s="1"/>
  <c r="BO6" i="43" s="1"/>
  <c r="BP6" i="43" s="1"/>
  <c r="BQ6" i="43" s="1"/>
  <c r="BR6" i="43" s="1"/>
  <c r="BJ5" i="43"/>
  <c r="BK5" i="43" s="1"/>
  <c r="BL5" i="43" s="1"/>
  <c r="BM5" i="43" s="1"/>
  <c r="BN5" i="43" s="1"/>
  <c r="BO5" i="43" s="1"/>
  <c r="BP5" i="43" s="1"/>
  <c r="BQ5" i="43" s="1"/>
  <c r="BR5" i="43" s="1"/>
  <c r="BJ66" i="43"/>
  <c r="BK66" i="43" s="1"/>
  <c r="BL66" i="43" s="1"/>
  <c r="BM66" i="43" s="1"/>
  <c r="BN66" i="43" s="1"/>
  <c r="BO66" i="43" s="1"/>
  <c r="BP66" i="43" s="1"/>
  <c r="BQ66" i="43" s="1"/>
  <c r="BR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BJ13" i="43"/>
  <c r="BK13" i="43" s="1"/>
  <c r="BL13" i="43" s="1"/>
  <c r="BM13" i="43" s="1"/>
  <c r="BN13" i="43" s="1"/>
  <c r="BO13" i="43" s="1"/>
  <c r="BP13" i="43" s="1"/>
  <c r="BQ13" i="43" s="1"/>
  <c r="BR13" i="43" s="1"/>
  <c r="BJ11" i="43"/>
  <c r="BK11" i="43" s="1"/>
  <c r="BL11" i="43" s="1"/>
  <c r="BM11" i="43" s="1"/>
  <c r="BN11" i="43" s="1"/>
  <c r="BO11" i="43" s="1"/>
  <c r="BP11" i="43" s="1"/>
  <c r="BQ11" i="43" s="1"/>
  <c r="BR11" i="43" s="1"/>
  <c r="BJ61" i="43"/>
  <c r="BK61" i="43" s="1"/>
  <c r="BL61" i="43" s="1"/>
  <c r="BM61" i="43" s="1"/>
  <c r="BN61" i="43" s="1"/>
  <c r="BO61" i="43" s="1"/>
  <c r="BP61" i="43" s="1"/>
  <c r="BQ61" i="43" s="1"/>
  <c r="BR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BJ24" i="43"/>
  <c r="BK24" i="43" s="1"/>
  <c r="BL24" i="43" s="1"/>
  <c r="BM24" i="43" s="1"/>
  <c r="BN24" i="43" s="1"/>
  <c r="BO24" i="43" s="1"/>
  <c r="BP24" i="43" s="1"/>
  <c r="BQ24" i="43" s="1"/>
  <c r="BR24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BJ8" i="43"/>
  <c r="BK8" i="43" s="1"/>
  <c r="BL8" i="43" s="1"/>
  <c r="BM8" i="43" s="1"/>
  <c r="BN8" i="43" s="1"/>
  <c r="BO8" i="43" s="1"/>
  <c r="BP8" i="43" s="1"/>
  <c r="BQ8" i="43" s="1"/>
  <c r="BR8" i="43" s="1"/>
  <c r="BJ29" i="43"/>
  <c r="BK29" i="43" s="1"/>
  <c r="BL29" i="43" s="1"/>
  <c r="BM29" i="43" s="1"/>
  <c r="BN29" i="43" s="1"/>
  <c r="BO29" i="43" s="1"/>
  <c r="BP29" i="43" s="1"/>
  <c r="BQ29" i="43" s="1"/>
  <c r="BR29" i="43" s="1"/>
  <c r="BJ18" i="43"/>
  <c r="BK18" i="43" s="1"/>
  <c r="BL18" i="43" s="1"/>
  <c r="BM18" i="43" s="1"/>
  <c r="BN18" i="43" s="1"/>
  <c r="BO18" i="43" s="1"/>
  <c r="BP18" i="43" s="1"/>
  <c r="BQ18" i="43" s="1"/>
  <c r="BR18" i="43" s="1"/>
  <c r="BJ14" i="43"/>
  <c r="BK14" i="43" s="1"/>
  <c r="BL14" i="43" s="1"/>
  <c r="BM14" i="43" s="1"/>
  <c r="BN14" i="43" s="1"/>
  <c r="BO14" i="43" s="1"/>
  <c r="BP14" i="43" s="1"/>
  <c r="BQ14" i="43" s="1"/>
  <c r="BR14" i="43" s="1"/>
  <c r="BJ69" i="43"/>
  <c r="BK69" i="43" s="1"/>
  <c r="BL69" i="43" s="1"/>
  <c r="BM69" i="43" s="1"/>
  <c r="BN69" i="43" s="1"/>
  <c r="BO69" i="43" s="1"/>
  <c r="BP69" i="43" s="1"/>
  <c r="BQ69" i="43" s="1"/>
  <c r="BR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BJ62" i="43"/>
  <c r="BK62" i="43" s="1"/>
  <c r="BL62" i="43" s="1"/>
  <c r="BM62" i="43" s="1"/>
  <c r="BN62" i="43" s="1"/>
  <c r="BO62" i="43" s="1"/>
  <c r="BP62" i="43" s="1"/>
  <c r="BQ62" i="43" s="1"/>
  <c r="BR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BJ58" i="43"/>
  <c r="BK58" i="43" s="1"/>
  <c r="BL58" i="43" s="1"/>
  <c r="BM58" i="43" s="1"/>
  <c r="BN58" i="43" s="1"/>
  <c r="BO58" i="43" s="1"/>
  <c r="BP58" i="43" s="1"/>
  <c r="BQ58" i="43" s="1"/>
  <c r="BR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BJ43" i="43"/>
  <c r="BK43" i="43" s="1"/>
  <c r="BL43" i="43" s="1"/>
  <c r="BM43" i="43" s="1"/>
  <c r="BN43" i="43" s="1"/>
  <c r="BO43" i="43" s="1"/>
  <c r="BP43" i="43" s="1"/>
  <c r="BQ43" i="43" s="1"/>
  <c r="BR43" i="43" s="1"/>
  <c r="BJ30" i="43"/>
  <c r="BK30" i="43" s="1"/>
  <c r="BL30" i="43" s="1"/>
  <c r="BM30" i="43" s="1"/>
  <c r="BN30" i="43" s="1"/>
  <c r="BO30" i="43" s="1"/>
  <c r="BP30" i="43" s="1"/>
  <c r="BQ30" i="43" s="1"/>
  <c r="BR30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7" i="42"/>
  <c r="BK7" i="42" s="1"/>
  <c r="BL7" i="42" s="1"/>
  <c r="BM7" i="42" s="1"/>
  <c r="BN7" i="42" s="1"/>
  <c r="BO7" i="42" s="1"/>
  <c r="BP7" i="42" s="1"/>
  <c r="BQ7" i="42" s="1"/>
  <c r="BR7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11" i="4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4" i="37"/>
  <c r="AJ23" i="37"/>
  <c r="AJ19" i="37"/>
  <c r="AJ6" i="37"/>
  <c r="AJ27" i="37"/>
  <c r="AJ28" i="37"/>
  <c r="AJ20" i="37"/>
  <c r="AJ15" i="37"/>
  <c r="AJ26" i="37"/>
  <c r="AJ25" i="37"/>
  <c r="AJ13" i="37"/>
  <c r="AJ8" i="37"/>
  <c r="AJ11" i="37"/>
  <c r="AJ32" i="37"/>
  <c r="AJ10" i="37"/>
  <c r="AJ9" i="37"/>
  <c r="AJ16" i="37"/>
  <c r="AJ21" i="37"/>
  <c r="AJ7" i="37"/>
  <c r="AJ31" i="37"/>
  <c r="AJ24" i="37"/>
  <c r="AJ5" i="37"/>
  <c r="AJ30" i="37"/>
  <c r="AJ12" i="37"/>
  <c r="AJ29" i="37"/>
  <c r="AJ22" i="37"/>
  <c r="AJ17" i="37"/>
  <c r="AW2" i="10"/>
  <c r="I39" i="10"/>
  <c r="C39" i="10"/>
  <c r="F39" i="10"/>
  <c r="L39" i="10"/>
  <c r="O39" i="10"/>
  <c r="AZ11" i="10" l="1"/>
  <c r="AX11" i="10"/>
  <c r="AK19" i="34"/>
  <c r="AI19" i="34"/>
  <c r="AL39" i="53"/>
  <c r="AM39" i="53" s="1"/>
  <c r="BM21" i="53"/>
  <c r="BN21" i="53" s="1"/>
  <c r="BO21" i="53" s="1"/>
  <c r="BP21" i="53" s="1"/>
  <c r="BQ21" i="53" s="1"/>
  <c r="BR21" i="53" s="1"/>
  <c r="AL21" i="53"/>
  <c r="AM21" i="53" s="1"/>
  <c r="AL60" i="49"/>
  <c r="AM60" i="49" s="1"/>
  <c r="AL40" i="49"/>
  <c r="AL53" i="50"/>
  <c r="AM53" i="50" s="1"/>
  <c r="AL49" i="50"/>
  <c r="AM49" i="50" s="1"/>
  <c r="AL56" i="47"/>
  <c r="AL18" i="48"/>
  <c r="AL5" i="49"/>
  <c r="AL48" i="50"/>
  <c r="AM48" i="50" s="1"/>
  <c r="AL70" i="48"/>
  <c r="AM70" i="48" s="1"/>
  <c r="AL39" i="48"/>
  <c r="AM39" i="48" s="1"/>
  <c r="AL65" i="51"/>
  <c r="AM65" i="51" s="1"/>
  <c r="AL60" i="53"/>
  <c r="AM60" i="53" s="1"/>
  <c r="AL7" i="47"/>
  <c r="AL25" i="47"/>
  <c r="AL49" i="47"/>
  <c r="AL6" i="47"/>
  <c r="BM9" i="47"/>
  <c r="BN9" i="47" s="1"/>
  <c r="BO9" i="47" s="1"/>
  <c r="BP9" i="47" s="1"/>
  <c r="BQ9" i="47" s="1"/>
  <c r="BR9" i="47" s="1"/>
  <c r="AL16" i="47"/>
  <c r="AL50" i="47"/>
  <c r="AL49" i="46"/>
  <c r="AL25" i="46"/>
  <c r="AL65" i="46"/>
  <c r="AM65" i="46" s="1"/>
  <c r="AL5" i="46"/>
  <c r="AL12" i="46"/>
  <c r="AL62" i="46"/>
  <c r="AM62" i="46" s="1"/>
  <c r="AL6" i="46"/>
  <c r="AL33" i="46"/>
  <c r="AL58" i="47"/>
  <c r="AM58" i="47" s="1"/>
  <c r="AL5" i="47"/>
  <c r="AL10" i="37"/>
  <c r="AL16" i="37"/>
  <c r="AL29" i="37"/>
  <c r="AL32" i="37"/>
  <c r="AL26" i="37"/>
  <c r="AM26" i="37" s="1"/>
  <c r="BL35" i="37"/>
  <c r="BM35" i="37" s="1"/>
  <c r="BN35" i="37" s="1"/>
  <c r="BO35" i="37" s="1"/>
  <c r="BP35" i="37" s="1"/>
  <c r="BQ35" i="37" s="1"/>
  <c r="BR35" i="37" s="1"/>
  <c r="AL35" i="37"/>
  <c r="AM35" i="37" s="1"/>
  <c r="AL48" i="41"/>
  <c r="AM48" i="41" s="1"/>
  <c r="AL34" i="41"/>
  <c r="AM34" i="41" s="1"/>
  <c r="AL72" i="41"/>
  <c r="AM72" i="41" s="1"/>
  <c r="AL33" i="41"/>
  <c r="AM33" i="41" s="1"/>
  <c r="AL25" i="41"/>
  <c r="AM25" i="41" s="1"/>
  <c r="AL70" i="41"/>
  <c r="AM70" i="41" s="1"/>
  <c r="AL55" i="41"/>
  <c r="AM55" i="41" s="1"/>
  <c r="AL20" i="41"/>
  <c r="AM20" i="41" s="1"/>
  <c r="AL32" i="41"/>
  <c r="AM32" i="41" s="1"/>
  <c r="AL61" i="42"/>
  <c r="AM61" i="42" s="1"/>
  <c r="AL36" i="42"/>
  <c r="AM36" i="42" s="1"/>
  <c r="AL68" i="42"/>
  <c r="AM68" i="42" s="1"/>
  <c r="AL51" i="42"/>
  <c r="AM51" i="42" s="1"/>
  <c r="AL35" i="43"/>
  <c r="AL48" i="45"/>
  <c r="AL60" i="43"/>
  <c r="AM60" i="43" s="1"/>
  <c r="AL63" i="43"/>
  <c r="AM63" i="43" s="1"/>
  <c r="AL56" i="43"/>
  <c r="AM56" i="43" s="1"/>
  <c r="AL44" i="43"/>
  <c r="AM44" i="43" s="1"/>
  <c r="AL52" i="43"/>
  <c r="AM52" i="43" s="1"/>
  <c r="AL47" i="43"/>
  <c r="AM47" i="43" s="1"/>
  <c r="AL60" i="45"/>
  <c r="AZ30" i="10"/>
  <c r="AX30" i="10"/>
  <c r="AL32" i="44"/>
  <c r="A2" i="10"/>
  <c r="AL9" i="53"/>
  <c r="AL28" i="53"/>
  <c r="AM28" i="53" s="1"/>
  <c r="AL38" i="53"/>
  <c r="AM38" i="53" s="1"/>
  <c r="AL50" i="53"/>
  <c r="AM50" i="53" s="1"/>
  <c r="AL36" i="53"/>
  <c r="AM36" i="53" s="1"/>
  <c r="AL49" i="53"/>
  <c r="AM49" i="53" s="1"/>
  <c r="AL66" i="53"/>
  <c r="AM66" i="53" s="1"/>
  <c r="AL56" i="53"/>
  <c r="AM56" i="53" s="1"/>
  <c r="AL26" i="53"/>
  <c r="AM26" i="53" s="1"/>
  <c r="AL65" i="53"/>
  <c r="AM65" i="53" s="1"/>
  <c r="AL34" i="53"/>
  <c r="AM34" i="53" s="1"/>
  <c r="AL64" i="53"/>
  <c r="AM64" i="53" s="1"/>
  <c r="AL54" i="53"/>
  <c r="AM54" i="53" s="1"/>
  <c r="AL29" i="53"/>
  <c r="AM29" i="53" s="1"/>
  <c r="AL45" i="53"/>
  <c r="AM45" i="53" s="1"/>
  <c r="AL42" i="53"/>
  <c r="AM42" i="53" s="1"/>
  <c r="AL14" i="53"/>
  <c r="AL31" i="53"/>
  <c r="AM31" i="53" s="1"/>
  <c r="AL72" i="53"/>
  <c r="AM72" i="53" s="1"/>
  <c r="AL47" i="53"/>
  <c r="AM47" i="53" s="1"/>
  <c r="AL68" i="53"/>
  <c r="AM68" i="53" s="1"/>
  <c r="AL27" i="53"/>
  <c r="AL20" i="53"/>
  <c r="AM20" i="53" s="1"/>
  <c r="AL11" i="53"/>
  <c r="AL16" i="53"/>
  <c r="AL46" i="53"/>
  <c r="AM46" i="53" s="1"/>
  <c r="AL51" i="53"/>
  <c r="AM51" i="53" s="1"/>
  <c r="AL53" i="53"/>
  <c r="AM53" i="53" s="1"/>
  <c r="AL61" i="53"/>
  <c r="AM61" i="53" s="1"/>
  <c r="AL55" i="53"/>
  <c r="AM55" i="53" s="1"/>
  <c r="AL69" i="53"/>
  <c r="AM69" i="53" s="1"/>
  <c r="AL15" i="53"/>
  <c r="AM15" i="53" s="1"/>
  <c r="AL12" i="53"/>
  <c r="AM12" i="53" s="1"/>
  <c r="AL71" i="53"/>
  <c r="AM71" i="53" s="1"/>
  <c r="AL35" i="53"/>
  <c r="AM35" i="53" s="1"/>
  <c r="AL41" i="53"/>
  <c r="AM41" i="53" s="1"/>
  <c r="AL8" i="53"/>
  <c r="AL57" i="53"/>
  <c r="AM57" i="53" s="1"/>
  <c r="AL5" i="53"/>
  <c r="AL48" i="53"/>
  <c r="AM48" i="53" s="1"/>
  <c r="AL24" i="53"/>
  <c r="AM24" i="53" s="1"/>
  <c r="AL52" i="53"/>
  <c r="AM52" i="53" s="1"/>
  <c r="AL67" i="53"/>
  <c r="AM67" i="53" s="1"/>
  <c r="AL13" i="53"/>
  <c r="AL59" i="53"/>
  <c r="AM59" i="53" s="1"/>
  <c r="AL40" i="53"/>
  <c r="AM40" i="53" s="1"/>
  <c r="AL43" i="53"/>
  <c r="AM43" i="53" s="1"/>
  <c r="AL19" i="53"/>
  <c r="AM19" i="53" s="1"/>
  <c r="AL18" i="53"/>
  <c r="AM18" i="53" s="1"/>
  <c r="AL58" i="53"/>
  <c r="AM58" i="53" s="1"/>
  <c r="AL10" i="53"/>
  <c r="AL33" i="53"/>
  <c r="AM33" i="53" s="1"/>
  <c r="AL41" i="52"/>
  <c r="AM41" i="52" s="1"/>
  <c r="AL39" i="52"/>
  <c r="AM39" i="52" s="1"/>
  <c r="AL56" i="52"/>
  <c r="AM56" i="52" s="1"/>
  <c r="AL67" i="52"/>
  <c r="AM67" i="52" s="1"/>
  <c r="AL31" i="52"/>
  <c r="AM31" i="52" s="1"/>
  <c r="AL53" i="52"/>
  <c r="AM53" i="52" s="1"/>
  <c r="AL20" i="52"/>
  <c r="AM20" i="52" s="1"/>
  <c r="AL13" i="52"/>
  <c r="AM13" i="52" s="1"/>
  <c r="AL69" i="52"/>
  <c r="AM69" i="52" s="1"/>
  <c r="AL40" i="52"/>
  <c r="AM40" i="52" s="1"/>
  <c r="AL7" i="52"/>
  <c r="AL65" i="52"/>
  <c r="AM65" i="52" s="1"/>
  <c r="AL66" i="52"/>
  <c r="AM66" i="52" s="1"/>
  <c r="AL25" i="52"/>
  <c r="AM25" i="52" s="1"/>
  <c r="AL21" i="52"/>
  <c r="AM21" i="52" s="1"/>
  <c r="AL12" i="52"/>
  <c r="AM12" i="52" s="1"/>
  <c r="AL36" i="52"/>
  <c r="AM36" i="52" s="1"/>
  <c r="AL52" i="52"/>
  <c r="AM52" i="52" s="1"/>
  <c r="AL11" i="52"/>
  <c r="AM11" i="52" s="1"/>
  <c r="AL43" i="52"/>
  <c r="AM43" i="52" s="1"/>
  <c r="AL29" i="52"/>
  <c r="AM29" i="52" s="1"/>
  <c r="AL48" i="52"/>
  <c r="AM48" i="52" s="1"/>
  <c r="AL22" i="52"/>
  <c r="AM22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28" i="52"/>
  <c r="AM28" i="52" s="1"/>
  <c r="AL64" i="52"/>
  <c r="AM64" i="52" s="1"/>
  <c r="AL32" i="52"/>
  <c r="AM32" i="52" s="1"/>
  <c r="AL47" i="52"/>
  <c r="AM47" i="52" s="1"/>
  <c r="AL6" i="52"/>
  <c r="AL17" i="52"/>
  <c r="AM17" i="52" s="1"/>
  <c r="AL71" i="52"/>
  <c r="AM71" i="52" s="1"/>
  <c r="AL61" i="52"/>
  <c r="AM61" i="52" s="1"/>
  <c r="AL19" i="52"/>
  <c r="AM19" i="52" s="1"/>
  <c r="AL63" i="52"/>
  <c r="AM63" i="52" s="1"/>
  <c r="AL15" i="52"/>
  <c r="AM15" i="52" s="1"/>
  <c r="AL5" i="52"/>
  <c r="AL23" i="52"/>
  <c r="AM23" i="52" s="1"/>
  <c r="AL24" i="52"/>
  <c r="AM24" i="52" s="1"/>
  <c r="AL49" i="52"/>
  <c r="AM49" i="52" s="1"/>
  <c r="AL35" i="52"/>
  <c r="AM35" i="52" s="1"/>
  <c r="AL10" i="52"/>
  <c r="AL72" i="52"/>
  <c r="AM72" i="52" s="1"/>
  <c r="AL58" i="52"/>
  <c r="AM58" i="52" s="1"/>
  <c r="AL27" i="52"/>
  <c r="AM27" i="52" s="1"/>
  <c r="AL57" i="52"/>
  <c r="AM57" i="52" s="1"/>
  <c r="AL51" i="52"/>
  <c r="AM51" i="52" s="1"/>
  <c r="AL60" i="52"/>
  <c r="AM60" i="52" s="1"/>
  <c r="AL9" i="52"/>
  <c r="AM9" i="52" s="1"/>
  <c r="AL46" i="52"/>
  <c r="AM46" i="52" s="1"/>
  <c r="AL62" i="52"/>
  <c r="AM62" i="52" s="1"/>
  <c r="AL54" i="52"/>
  <c r="AM54" i="52" s="1"/>
  <c r="AL26" i="52"/>
  <c r="AM26" i="52" s="1"/>
  <c r="AL68" i="52"/>
  <c r="AM68" i="52" s="1"/>
  <c r="AL8" i="52"/>
  <c r="AL14" i="52"/>
  <c r="AM14" i="52" s="1"/>
  <c r="AL18" i="52"/>
  <c r="AM18" i="52" s="1"/>
  <c r="AL33" i="52"/>
  <c r="AM33" i="52" s="1"/>
  <c r="AL67" i="51"/>
  <c r="AM67" i="51" s="1"/>
  <c r="AL47" i="51"/>
  <c r="AM47" i="51" s="1"/>
  <c r="AL68" i="51"/>
  <c r="AM68" i="51" s="1"/>
  <c r="AL52" i="51"/>
  <c r="AM52" i="51" s="1"/>
  <c r="AL49" i="51"/>
  <c r="AM49" i="51" s="1"/>
  <c r="AL70" i="51"/>
  <c r="AM70" i="51" s="1"/>
  <c r="AL72" i="51"/>
  <c r="AM72" i="51" s="1"/>
  <c r="AL44" i="51"/>
  <c r="AM44" i="51" s="1"/>
  <c r="AL53" i="51"/>
  <c r="AM53" i="51" s="1"/>
  <c r="AL69" i="51"/>
  <c r="AM69" i="51" s="1"/>
  <c r="AL55" i="51"/>
  <c r="AM55" i="51" s="1"/>
  <c r="AL48" i="51"/>
  <c r="AM48" i="51" s="1"/>
  <c r="AL60" i="51"/>
  <c r="AM60" i="51" s="1"/>
  <c r="AL56" i="51"/>
  <c r="AM56" i="51" s="1"/>
  <c r="AL66" i="51"/>
  <c r="AM66" i="51" s="1"/>
  <c r="AL58" i="51"/>
  <c r="AM58" i="51" s="1"/>
  <c r="AL46" i="51"/>
  <c r="AM46" i="51" s="1"/>
  <c r="AL62" i="51"/>
  <c r="AM62" i="51" s="1"/>
  <c r="AL37" i="51"/>
  <c r="AM37" i="51" s="1"/>
  <c r="AL42" i="51"/>
  <c r="AM42" i="51" s="1"/>
  <c r="AL64" i="51"/>
  <c r="AM64" i="51" s="1"/>
  <c r="AL16" i="51"/>
  <c r="AL57" i="51"/>
  <c r="AM57" i="51" s="1"/>
  <c r="AL51" i="51"/>
  <c r="AM51" i="51" s="1"/>
  <c r="AL14" i="51"/>
  <c r="AL61" i="51"/>
  <c r="AM61" i="51" s="1"/>
  <c r="AL43" i="51"/>
  <c r="AM43" i="51" s="1"/>
  <c r="AL54" i="51"/>
  <c r="AM54" i="51" s="1"/>
  <c r="AL71" i="51"/>
  <c r="AM71" i="51" s="1"/>
  <c r="AL59" i="51"/>
  <c r="AM59" i="51" s="1"/>
  <c r="AL18" i="51"/>
  <c r="AL50" i="51"/>
  <c r="AM50" i="51" s="1"/>
  <c r="AL52" i="50"/>
  <c r="AM52" i="50" s="1"/>
  <c r="AL22" i="50"/>
  <c r="AL34" i="50"/>
  <c r="AM34" i="50" s="1"/>
  <c r="AL6" i="50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8" i="50"/>
  <c r="AL72" i="50"/>
  <c r="AM72" i="50" s="1"/>
  <c r="AL47" i="50"/>
  <c r="AM47" i="50" s="1"/>
  <c r="AL62" i="50"/>
  <c r="AM62" i="50" s="1"/>
  <c r="AL23" i="50"/>
  <c r="AL61" i="50"/>
  <c r="AM61" i="50" s="1"/>
  <c r="AL25" i="50"/>
  <c r="AL38" i="50"/>
  <c r="AM38" i="50" s="1"/>
  <c r="AL59" i="50"/>
  <c r="AM59" i="50" s="1"/>
  <c r="AL51" i="50"/>
  <c r="AM51" i="50" s="1"/>
  <c r="AL44" i="50"/>
  <c r="AM44" i="50" s="1"/>
  <c r="AL15" i="50"/>
  <c r="AL45" i="50"/>
  <c r="AM45" i="50" s="1"/>
  <c r="AL69" i="50"/>
  <c r="AM69" i="50" s="1"/>
  <c r="AL17" i="50"/>
  <c r="AL36" i="50"/>
  <c r="AM36" i="50" s="1"/>
  <c r="AL26" i="50"/>
  <c r="AL12" i="50"/>
  <c r="AL29" i="50"/>
  <c r="AL63" i="50"/>
  <c r="AM63" i="50" s="1"/>
  <c r="AL27" i="50"/>
  <c r="AL13" i="50"/>
  <c r="AL5" i="50"/>
  <c r="AL37" i="50"/>
  <c r="AM37" i="50" s="1"/>
  <c r="AL18" i="50"/>
  <c r="AL46" i="50"/>
  <c r="AM46" i="50" s="1"/>
  <c r="AL24" i="50"/>
  <c r="AL7" i="50"/>
  <c r="AL60" i="50"/>
  <c r="AM60" i="50" s="1"/>
  <c r="AL11" i="50"/>
  <c r="AL65" i="50"/>
  <c r="AM65" i="50" s="1"/>
  <c r="AL71" i="50"/>
  <c r="AM71" i="50" s="1"/>
  <c r="AL43" i="50"/>
  <c r="AM43" i="50" s="1"/>
  <c r="AL41" i="50"/>
  <c r="AM41" i="50" s="1"/>
  <c r="AL31" i="50"/>
  <c r="AM31" i="50" s="1"/>
  <c r="AL39" i="50"/>
  <c r="AM39" i="50" s="1"/>
  <c r="AL40" i="50"/>
  <c r="AM40" i="50" s="1"/>
  <c r="AL56" i="50"/>
  <c r="AM56" i="50" s="1"/>
  <c r="AL21" i="50"/>
  <c r="AL10" i="50"/>
  <c r="AL9" i="50"/>
  <c r="AL14" i="50"/>
  <c r="AL32" i="50"/>
  <c r="AM32" i="50" s="1"/>
  <c r="AL55" i="50"/>
  <c r="AM55" i="50" s="1"/>
  <c r="AL20" i="50"/>
  <c r="AL68" i="50"/>
  <c r="AM68" i="50" s="1"/>
  <c r="AL30" i="50"/>
  <c r="AL50" i="50"/>
  <c r="AM50" i="50" s="1"/>
  <c r="AL42" i="50"/>
  <c r="AM42" i="50" s="1"/>
  <c r="AL19" i="50"/>
  <c r="AL57" i="50"/>
  <c r="AM57" i="50" s="1"/>
  <c r="AL22" i="49"/>
  <c r="AL16" i="49"/>
  <c r="AL29" i="49"/>
  <c r="AL33" i="49"/>
  <c r="AL11" i="49"/>
  <c r="AL50" i="49"/>
  <c r="AM50" i="49" s="1"/>
  <c r="AL41" i="49"/>
  <c r="AL21" i="49"/>
  <c r="AL71" i="49"/>
  <c r="AM71" i="49" s="1"/>
  <c r="AL43" i="49"/>
  <c r="AL62" i="49"/>
  <c r="AM62" i="49" s="1"/>
  <c r="AL55" i="49"/>
  <c r="AM55" i="49" s="1"/>
  <c r="AL15" i="49"/>
  <c r="AL45" i="49"/>
  <c r="AL25" i="49"/>
  <c r="AL27" i="49"/>
  <c r="AL66" i="49"/>
  <c r="AM66" i="49" s="1"/>
  <c r="AL34" i="49"/>
  <c r="AL54" i="49"/>
  <c r="AM54" i="49" s="1"/>
  <c r="AL20" i="49"/>
  <c r="AL58" i="49"/>
  <c r="AM58" i="49" s="1"/>
  <c r="AL30" i="49"/>
  <c r="AL39" i="49"/>
  <c r="AL23" i="49"/>
  <c r="AL28" i="49"/>
  <c r="AL52" i="49"/>
  <c r="AM52" i="49" s="1"/>
  <c r="AL69" i="49"/>
  <c r="AM69" i="49" s="1"/>
  <c r="AL64" i="49"/>
  <c r="AM64" i="49" s="1"/>
  <c r="AL13" i="49"/>
  <c r="AL67" i="49"/>
  <c r="AM67" i="49" s="1"/>
  <c r="AL14" i="49"/>
  <c r="AL49" i="49"/>
  <c r="AL7" i="49"/>
  <c r="AL72" i="49"/>
  <c r="AM72" i="49" s="1"/>
  <c r="AL70" i="49"/>
  <c r="AL65" i="49"/>
  <c r="AM65" i="49" s="1"/>
  <c r="AL6" i="49"/>
  <c r="AL63" i="49"/>
  <c r="AM63" i="49" s="1"/>
  <c r="AL31" i="49"/>
  <c r="AL36" i="49"/>
  <c r="AL37" i="49"/>
  <c r="AL61" i="49"/>
  <c r="AM61" i="49" s="1"/>
  <c r="AL51" i="49"/>
  <c r="AM51" i="49" s="1"/>
  <c r="AL12" i="49"/>
  <c r="AL42" i="49"/>
  <c r="AL59" i="49"/>
  <c r="AM59" i="49" s="1"/>
  <c r="AL18" i="49"/>
  <c r="AL48" i="49"/>
  <c r="AL17" i="49"/>
  <c r="AL68" i="49"/>
  <c r="AM68" i="49" s="1"/>
  <c r="AL56" i="49"/>
  <c r="AM56" i="49" s="1"/>
  <c r="AL19" i="49"/>
  <c r="AL9" i="49"/>
  <c r="AL32" i="49"/>
  <c r="AL47" i="49"/>
  <c r="AL53" i="49"/>
  <c r="AM53" i="49" s="1"/>
  <c r="AL38" i="49"/>
  <c r="AL20" i="48"/>
  <c r="AL23" i="48"/>
  <c r="AL45" i="48"/>
  <c r="AM45" i="48" s="1"/>
  <c r="AL36" i="48"/>
  <c r="AM36" i="48" s="1"/>
  <c r="AL7" i="48"/>
  <c r="AL37" i="48"/>
  <c r="AM37" i="48" s="1"/>
  <c r="AL53" i="48"/>
  <c r="AM53" i="48" s="1"/>
  <c r="AL72" i="48"/>
  <c r="AM72" i="48" s="1"/>
  <c r="AL40" i="48"/>
  <c r="AM40" i="48" s="1"/>
  <c r="AL24" i="48"/>
  <c r="AL10" i="48"/>
  <c r="AL66" i="48"/>
  <c r="AM66" i="48" s="1"/>
  <c r="AL48" i="48"/>
  <c r="AM48" i="48" s="1"/>
  <c r="AL49" i="48"/>
  <c r="AM49" i="48" s="1"/>
  <c r="AL42" i="48"/>
  <c r="AM42" i="48" s="1"/>
  <c r="AL55" i="48"/>
  <c r="AM55" i="48" s="1"/>
  <c r="AL62" i="48"/>
  <c r="AM62" i="48" s="1"/>
  <c r="AL35" i="48"/>
  <c r="AM35" i="48" s="1"/>
  <c r="AL68" i="48"/>
  <c r="AM68" i="48" s="1"/>
  <c r="AL46" i="48"/>
  <c r="AM46" i="48" s="1"/>
  <c r="AL71" i="48"/>
  <c r="AM71" i="48" s="1"/>
  <c r="AL14" i="48"/>
  <c r="AL56" i="48"/>
  <c r="AM56" i="48" s="1"/>
  <c r="AL58" i="48"/>
  <c r="AM58" i="48" s="1"/>
  <c r="AL13" i="48"/>
  <c r="AL43" i="48"/>
  <c r="AM43" i="48" s="1"/>
  <c r="AL5" i="48"/>
  <c r="AL41" i="48"/>
  <c r="AM41" i="48" s="1"/>
  <c r="AL64" i="48"/>
  <c r="AM64" i="48" s="1"/>
  <c r="AL12" i="48"/>
  <c r="AL38" i="48"/>
  <c r="AM38" i="48" s="1"/>
  <c r="AL61" i="48"/>
  <c r="AM61" i="48" s="1"/>
  <c r="AL19" i="48"/>
  <c r="AL32" i="48"/>
  <c r="AM32" i="48" s="1"/>
  <c r="AL21" i="48"/>
  <c r="AL34" i="48"/>
  <c r="AM34" i="48" s="1"/>
  <c r="AL6" i="48"/>
  <c r="AL54" i="48"/>
  <c r="AM54" i="48" s="1"/>
  <c r="AL26" i="48"/>
  <c r="AL51" i="48"/>
  <c r="AM51" i="48" s="1"/>
  <c r="AL30" i="48"/>
  <c r="AM30" i="48" s="1"/>
  <c r="AL52" i="48"/>
  <c r="AM52" i="48" s="1"/>
  <c r="AL50" i="48"/>
  <c r="AM50" i="48" s="1"/>
  <c r="AL25" i="48"/>
  <c r="AL27" i="48"/>
  <c r="AM27" i="48" s="1"/>
  <c r="AL69" i="48"/>
  <c r="AM69" i="48" s="1"/>
  <c r="AL67" i="48"/>
  <c r="AM67" i="48" s="1"/>
  <c r="AL59" i="48"/>
  <c r="AM59" i="48" s="1"/>
  <c r="AL22" i="48"/>
  <c r="AL17" i="48"/>
  <c r="AL65" i="48"/>
  <c r="AM65" i="48" s="1"/>
  <c r="AL9" i="48"/>
  <c r="AL63" i="48"/>
  <c r="AM63" i="48" s="1"/>
  <c r="AL57" i="48"/>
  <c r="AM57" i="48" s="1"/>
  <c r="AL16" i="48"/>
  <c r="AL11" i="48"/>
  <c r="AL33" i="48"/>
  <c r="AM33" i="48" s="1"/>
  <c r="AL47" i="48"/>
  <c r="AM47" i="48" s="1"/>
  <c r="AL8" i="48"/>
  <c r="AL31" i="48"/>
  <c r="AM31" i="48" s="1"/>
  <c r="AL15" i="48"/>
  <c r="AL60" i="48"/>
  <c r="AM60" i="48" s="1"/>
  <c r="AL29" i="48"/>
  <c r="AM29" i="48" s="1"/>
  <c r="AL28" i="48"/>
  <c r="AM28" i="48" s="1"/>
  <c r="AL44" i="48"/>
  <c r="AM44" i="48" s="1"/>
  <c r="AL55" i="47"/>
  <c r="AM55" i="47" s="1"/>
  <c r="AL41" i="47"/>
  <c r="AL29" i="47"/>
  <c r="AL60" i="47"/>
  <c r="AM60" i="47" s="1"/>
  <c r="AL84" i="47"/>
  <c r="AM84" i="47" s="1"/>
  <c r="AL42" i="47"/>
  <c r="AL22" i="47"/>
  <c r="AL69" i="47"/>
  <c r="AM69" i="47" s="1"/>
  <c r="AL32" i="47"/>
  <c r="AL64" i="47"/>
  <c r="AM64" i="47" s="1"/>
  <c r="AL62" i="47"/>
  <c r="AM62" i="47" s="1"/>
  <c r="AL23" i="47"/>
  <c r="AL12" i="47"/>
  <c r="AL81" i="47"/>
  <c r="AM81" i="47" s="1"/>
  <c r="AL21" i="47"/>
  <c r="AL20" i="47"/>
  <c r="AL71" i="47"/>
  <c r="AM71" i="47" s="1"/>
  <c r="AL14" i="47"/>
  <c r="AL72" i="47"/>
  <c r="AM72" i="47" s="1"/>
  <c r="AL57" i="47"/>
  <c r="AM57" i="47" s="1"/>
  <c r="AL87" i="47"/>
  <c r="AM87" i="47" s="1"/>
  <c r="AL27" i="47"/>
  <c r="AL13" i="47"/>
  <c r="AL37" i="47"/>
  <c r="AL19" i="47"/>
  <c r="AL66" i="47"/>
  <c r="AM66" i="47" s="1"/>
  <c r="AL78" i="47"/>
  <c r="AM78" i="47" s="1"/>
  <c r="AL28" i="47"/>
  <c r="AL48" i="47"/>
  <c r="AM48" i="47" s="1"/>
  <c r="AL8" i="47"/>
  <c r="AL47" i="47"/>
  <c r="AL18" i="47"/>
  <c r="AL24" i="47"/>
  <c r="AL82" i="47"/>
  <c r="AM82" i="47" s="1"/>
  <c r="AL40" i="47"/>
  <c r="AL77" i="47"/>
  <c r="AM77" i="47" s="1"/>
  <c r="AL30" i="47"/>
  <c r="AL51" i="47"/>
  <c r="AM51" i="47" s="1"/>
  <c r="AL26" i="47"/>
  <c r="AL44" i="47"/>
  <c r="AL43" i="47"/>
  <c r="AL65" i="47"/>
  <c r="AM65" i="47" s="1"/>
  <c r="AL61" i="47"/>
  <c r="AM61" i="47" s="1"/>
  <c r="AL86" i="47"/>
  <c r="AM86" i="47" s="1"/>
  <c r="AL76" i="47"/>
  <c r="AM76" i="47" s="1"/>
  <c r="AL53" i="47"/>
  <c r="AM53" i="47" s="1"/>
  <c r="AL10" i="47"/>
  <c r="AL90" i="47"/>
  <c r="AM90" i="47" s="1"/>
  <c r="AL80" i="47"/>
  <c r="AM80" i="47" s="1"/>
  <c r="AL85" i="47"/>
  <c r="AM85" i="47" s="1"/>
  <c r="AL88" i="47"/>
  <c r="AM88" i="47" s="1"/>
  <c r="AL70" i="47"/>
  <c r="AM70" i="47" s="1"/>
  <c r="AL9" i="47"/>
  <c r="AL59" i="47"/>
  <c r="AM59" i="47" s="1"/>
  <c r="AL36" i="47"/>
  <c r="AL63" i="47"/>
  <c r="AM63" i="47" s="1"/>
  <c r="AL46" i="47"/>
  <c r="AL67" i="47"/>
  <c r="AM67" i="47" s="1"/>
  <c r="AL34" i="47"/>
  <c r="AL11" i="47"/>
  <c r="AL15" i="47"/>
  <c r="AL31" i="47"/>
  <c r="AL79" i="47"/>
  <c r="AM79" i="47" s="1"/>
  <c r="AL89" i="47"/>
  <c r="AM89" i="47" s="1"/>
  <c r="AL75" i="47"/>
  <c r="AM75" i="47" s="1"/>
  <c r="AL17" i="47"/>
  <c r="AL33" i="47"/>
  <c r="AL52" i="47"/>
  <c r="AM52" i="47" s="1"/>
  <c r="AL38" i="47"/>
  <c r="AL45" i="47"/>
  <c r="AL35" i="47"/>
  <c r="AL39" i="47"/>
  <c r="AL68" i="47"/>
  <c r="AM68" i="47" s="1"/>
  <c r="AL74" i="47"/>
  <c r="AM74" i="47" s="1"/>
  <c r="AL73" i="47"/>
  <c r="AM73" i="47" s="1"/>
  <c r="AL83" i="47"/>
  <c r="AM83" i="47" s="1"/>
  <c r="AL54" i="47"/>
  <c r="AM54" i="47" s="1"/>
  <c r="AL7" i="46"/>
  <c r="AL17" i="46"/>
  <c r="AL64" i="46"/>
  <c r="AM64" i="46" s="1"/>
  <c r="AL57" i="46"/>
  <c r="AM57" i="46" s="1"/>
  <c r="AL54" i="46"/>
  <c r="AM54" i="46" s="1"/>
  <c r="AL34" i="46"/>
  <c r="AL13" i="46"/>
  <c r="AL42" i="46"/>
  <c r="AL21" i="46"/>
  <c r="AL48" i="46"/>
  <c r="AL19" i="46"/>
  <c r="AL30" i="46"/>
  <c r="AL56" i="46"/>
  <c r="AM56" i="46" s="1"/>
  <c r="AL66" i="46"/>
  <c r="AM66" i="46" s="1"/>
  <c r="AL35" i="46"/>
  <c r="AL8" i="46"/>
  <c r="AL58" i="46"/>
  <c r="AM58" i="46" s="1"/>
  <c r="AL70" i="46"/>
  <c r="AM70" i="46" s="1"/>
  <c r="AL72" i="46"/>
  <c r="AM72" i="46" s="1"/>
  <c r="AL38" i="46"/>
  <c r="AL16" i="46"/>
  <c r="AL14" i="46"/>
  <c r="AL39" i="46"/>
  <c r="AL45" i="46"/>
  <c r="AL26" i="46"/>
  <c r="AL31" i="46"/>
  <c r="AL36" i="46"/>
  <c r="AL63" i="46"/>
  <c r="AM63" i="46" s="1"/>
  <c r="AL24" i="46"/>
  <c r="AL43" i="46"/>
  <c r="AL22" i="46"/>
  <c r="AL46" i="46"/>
  <c r="AL28" i="46"/>
  <c r="AL68" i="46"/>
  <c r="AM68" i="46" s="1"/>
  <c r="AL60" i="46"/>
  <c r="AM60" i="46" s="1"/>
  <c r="AL59" i="46"/>
  <c r="AM59" i="46" s="1"/>
  <c r="AL40" i="46"/>
  <c r="AL67" i="46"/>
  <c r="AM67" i="46" s="1"/>
  <c r="AL52" i="46"/>
  <c r="AM52" i="46" s="1"/>
  <c r="AL9" i="46"/>
  <c r="AL50" i="46"/>
  <c r="AL10" i="46"/>
  <c r="AL27" i="46"/>
  <c r="AL55" i="46"/>
  <c r="AM55" i="46" s="1"/>
  <c r="AL69" i="46"/>
  <c r="AM69" i="46" s="1"/>
  <c r="AL47" i="46"/>
  <c r="AL41" i="46"/>
  <c r="AL18" i="46"/>
  <c r="AL51" i="46"/>
  <c r="AM51" i="46" s="1"/>
  <c r="AL29" i="46"/>
  <c r="AL20" i="46"/>
  <c r="AL71" i="46"/>
  <c r="AM71" i="46" s="1"/>
  <c r="AL53" i="46"/>
  <c r="AM53" i="46" s="1"/>
  <c r="AL37" i="46"/>
  <c r="AL23" i="46"/>
  <c r="AL11" i="46"/>
  <c r="AL61" i="46"/>
  <c r="AM61" i="46" s="1"/>
  <c r="AL74" i="45"/>
  <c r="AM74" i="45" s="1"/>
  <c r="AL19" i="45"/>
  <c r="AL52" i="45"/>
  <c r="AL53" i="45"/>
  <c r="AL8" i="45"/>
  <c r="AL37" i="45"/>
  <c r="AL9" i="45"/>
  <c r="AL28" i="45"/>
  <c r="AL58" i="45"/>
  <c r="AL22" i="45"/>
  <c r="AL27" i="45"/>
  <c r="AL61" i="45"/>
  <c r="AL6" i="45"/>
  <c r="AL68" i="45"/>
  <c r="AM68" i="45" s="1"/>
  <c r="AL16" i="45"/>
  <c r="AL69" i="45"/>
  <c r="AM69" i="45" s="1"/>
  <c r="AL49" i="45"/>
  <c r="AL50" i="45"/>
  <c r="AL67" i="45"/>
  <c r="AM67" i="45" s="1"/>
  <c r="AL39" i="45"/>
  <c r="AL73" i="45"/>
  <c r="AM73" i="45" s="1"/>
  <c r="AL13" i="45"/>
  <c r="AL11" i="45"/>
  <c r="AL10" i="45"/>
  <c r="AL29" i="45"/>
  <c r="AL54" i="45"/>
  <c r="AL36" i="45"/>
  <c r="AL31" i="45"/>
  <c r="AL57" i="45"/>
  <c r="AL25" i="45"/>
  <c r="AL34" i="45"/>
  <c r="AL14" i="45"/>
  <c r="AL30" i="45"/>
  <c r="AL65" i="45"/>
  <c r="AM65" i="45" s="1"/>
  <c r="AL12" i="45"/>
  <c r="AL51" i="45"/>
  <c r="AL42" i="45"/>
  <c r="AL63" i="45"/>
  <c r="AM63" i="45" s="1"/>
  <c r="AL55" i="45"/>
  <c r="AL72" i="45"/>
  <c r="AM72" i="45" s="1"/>
  <c r="AL21" i="45"/>
  <c r="AL35" i="45"/>
  <c r="AL23" i="45"/>
  <c r="AL5" i="45"/>
  <c r="AL62" i="45"/>
  <c r="AM62" i="45" s="1"/>
  <c r="AL46" i="45"/>
  <c r="AL41" i="45"/>
  <c r="AL20" i="45"/>
  <c r="AL59" i="45"/>
  <c r="AL38" i="45"/>
  <c r="AL33" i="45"/>
  <c r="AL64" i="45"/>
  <c r="AM64" i="45" s="1"/>
  <c r="AL71" i="45"/>
  <c r="AM71" i="45" s="1"/>
  <c r="AL45" i="45"/>
  <c r="AL66" i="45"/>
  <c r="AM66" i="45" s="1"/>
  <c r="AL43" i="45"/>
  <c r="AL56" i="45"/>
  <c r="AL70" i="44"/>
  <c r="AM70" i="44" s="1"/>
  <c r="AL11" i="44"/>
  <c r="AL66" i="44"/>
  <c r="AM66" i="44" s="1"/>
  <c r="AL59" i="44"/>
  <c r="AM59" i="44" s="1"/>
  <c r="AL10" i="44"/>
  <c r="AL46" i="44"/>
  <c r="AM46" i="44" s="1"/>
  <c r="AL57" i="44"/>
  <c r="AM57" i="44" s="1"/>
  <c r="AL40" i="44"/>
  <c r="AM40" i="44" s="1"/>
  <c r="AL17" i="44"/>
  <c r="AL42" i="44"/>
  <c r="AM42" i="44" s="1"/>
  <c r="AL52" i="44"/>
  <c r="AM52" i="44" s="1"/>
  <c r="AL58" i="44"/>
  <c r="AM58" i="44" s="1"/>
  <c r="AL62" i="44"/>
  <c r="AM62" i="44" s="1"/>
  <c r="AL6" i="44"/>
  <c r="AL60" i="44"/>
  <c r="AM60" i="44" s="1"/>
  <c r="AL55" i="44"/>
  <c r="AM55" i="44" s="1"/>
  <c r="AL56" i="44"/>
  <c r="AM56" i="44" s="1"/>
  <c r="AL21" i="44"/>
  <c r="AL38" i="44"/>
  <c r="AM38" i="44" s="1"/>
  <c r="AL39" i="44"/>
  <c r="AM39" i="44" s="1"/>
  <c r="AL15" i="44"/>
  <c r="AL30" i="44"/>
  <c r="AL22" i="44"/>
  <c r="AL20" i="44"/>
  <c r="AL24" i="44"/>
  <c r="AL34" i="44"/>
  <c r="AM34" i="44" s="1"/>
  <c r="AL71" i="44"/>
  <c r="AM71" i="44" s="1"/>
  <c r="AL72" i="44"/>
  <c r="AM72" i="44" s="1"/>
  <c r="AL9" i="44"/>
  <c r="AL19" i="44"/>
  <c r="AL47" i="44"/>
  <c r="AM47" i="44" s="1"/>
  <c r="AL5" i="44"/>
  <c r="AL44" i="44"/>
  <c r="AM44" i="44" s="1"/>
  <c r="AL54" i="44"/>
  <c r="AM54" i="44" s="1"/>
  <c r="AL43" i="44"/>
  <c r="AM43" i="44" s="1"/>
  <c r="AL37" i="44"/>
  <c r="AM37" i="44" s="1"/>
  <c r="AL49" i="44"/>
  <c r="AM49" i="44" s="1"/>
  <c r="AL33" i="44"/>
  <c r="AM33" i="44" s="1"/>
  <c r="AL12" i="44"/>
  <c r="AL27" i="44"/>
  <c r="AL64" i="44"/>
  <c r="AM64" i="44" s="1"/>
  <c r="AL65" i="44"/>
  <c r="AM65" i="44" s="1"/>
  <c r="AL67" i="44"/>
  <c r="AM67" i="44" s="1"/>
  <c r="AL41" i="44"/>
  <c r="AM41" i="44" s="1"/>
  <c r="AL68" i="44"/>
  <c r="AM68" i="44" s="1"/>
  <c r="AL26" i="44"/>
  <c r="AL28" i="44"/>
  <c r="AL63" i="44"/>
  <c r="AM63" i="44" s="1"/>
  <c r="AL29" i="44"/>
  <c r="AL36" i="44"/>
  <c r="AM36" i="44" s="1"/>
  <c r="AL50" i="44"/>
  <c r="AM50" i="44" s="1"/>
  <c r="AL23" i="44"/>
  <c r="AL48" i="44"/>
  <c r="AM48" i="44" s="1"/>
  <c r="AL18" i="44"/>
  <c r="AL61" i="44"/>
  <c r="AM61" i="44" s="1"/>
  <c r="AL45" i="44"/>
  <c r="AM45" i="44" s="1"/>
  <c r="AL25" i="44"/>
  <c r="AL35" i="44"/>
  <c r="AM35" i="44" s="1"/>
  <c r="AL51" i="44"/>
  <c r="AM51" i="44" s="1"/>
  <c r="AL69" i="44"/>
  <c r="AM69" i="44" s="1"/>
  <c r="AL53" i="44"/>
  <c r="AM53" i="44" s="1"/>
  <c r="AL31" i="43"/>
  <c r="AL32" i="43"/>
  <c r="AL59" i="43"/>
  <c r="AM59" i="43" s="1"/>
  <c r="AL57" i="43"/>
  <c r="AM57" i="43" s="1"/>
  <c r="AL54" i="43"/>
  <c r="AM54" i="43" s="1"/>
  <c r="AL46" i="43"/>
  <c r="AM46" i="43" s="1"/>
  <c r="AL42" i="43"/>
  <c r="AM42" i="43" s="1"/>
  <c r="AL53" i="43"/>
  <c r="AM53" i="43" s="1"/>
  <c r="AL24" i="43"/>
  <c r="AL11" i="43"/>
  <c r="AL72" i="43"/>
  <c r="AM72" i="43" s="1"/>
  <c r="AL55" i="43"/>
  <c r="AM55" i="43" s="1"/>
  <c r="AL14" i="43"/>
  <c r="AL58" i="43"/>
  <c r="AM58" i="43" s="1"/>
  <c r="AL49" i="43"/>
  <c r="AM49" i="43" s="1"/>
  <c r="AL64" i="43"/>
  <c r="AM64" i="43" s="1"/>
  <c r="AL45" i="43"/>
  <c r="AM45" i="43" s="1"/>
  <c r="AL8" i="43"/>
  <c r="AL34" i="43"/>
  <c r="AL33" i="43"/>
  <c r="AL40" i="43"/>
  <c r="AM40" i="43" s="1"/>
  <c r="AL25" i="43"/>
  <c r="AL67" i="43"/>
  <c r="AM67" i="43" s="1"/>
  <c r="AL50" i="43"/>
  <c r="AM50" i="43" s="1"/>
  <c r="AL62" i="43"/>
  <c r="AM62" i="43" s="1"/>
  <c r="AL20" i="43"/>
  <c r="AL43" i="43"/>
  <c r="AM43" i="43" s="1"/>
  <c r="AL65" i="43"/>
  <c r="AM65" i="43" s="1"/>
  <c r="AL22" i="43"/>
  <c r="AL38" i="43"/>
  <c r="AM38" i="43" s="1"/>
  <c r="AL5" i="43"/>
  <c r="AL69" i="43"/>
  <c r="AM69" i="43" s="1"/>
  <c r="AL17" i="43"/>
  <c r="AL70" i="43"/>
  <c r="AM70" i="43" s="1"/>
  <c r="AL16" i="43"/>
  <c r="AL71" i="43"/>
  <c r="AM71" i="43" s="1"/>
  <c r="AL18" i="43"/>
  <c r="AL9" i="43"/>
  <c r="AL61" i="43"/>
  <c r="AM61" i="43" s="1"/>
  <c r="AL6" i="43"/>
  <c r="AL19" i="43"/>
  <c r="AL51" i="43"/>
  <c r="AM51" i="43" s="1"/>
  <c r="AL48" i="43"/>
  <c r="AM48" i="43" s="1"/>
  <c r="AL27" i="43"/>
  <c r="AL7" i="43"/>
  <c r="AL23" i="43"/>
  <c r="AL21" i="43"/>
  <c r="AL66" i="43"/>
  <c r="AM66" i="43" s="1"/>
  <c r="AL28" i="43"/>
  <c r="AL10" i="43"/>
  <c r="AL15" i="43"/>
  <c r="AL68" i="43"/>
  <c r="AM68" i="43" s="1"/>
  <c r="AL12" i="43"/>
  <c r="AL24" i="37"/>
  <c r="AL30" i="37"/>
  <c r="AM30" i="37" s="1"/>
  <c r="AL31" i="37"/>
  <c r="AM31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45" i="37"/>
  <c r="AM45" i="37" s="1"/>
  <c r="AL56" i="37"/>
  <c r="AM56" i="37" s="1"/>
  <c r="AL66" i="37"/>
  <c r="AM66" i="37" s="1"/>
  <c r="AL33" i="37"/>
  <c r="AM33" i="37" s="1"/>
  <c r="AL21" i="37"/>
  <c r="AL48" i="37"/>
  <c r="AM48" i="37" s="1"/>
  <c r="AL51" i="37"/>
  <c r="AM51" i="37" s="1"/>
  <c r="AL62" i="37"/>
  <c r="AM62" i="37" s="1"/>
  <c r="AL27" i="37"/>
  <c r="AM27" i="37" s="1"/>
  <c r="AL44" i="37"/>
  <c r="AM44" i="37" s="1"/>
  <c r="AL46" i="37"/>
  <c r="AM46" i="37" s="1"/>
  <c r="AL29" i="42"/>
  <c r="AM29" i="42" s="1"/>
  <c r="AL24" i="42"/>
  <c r="AL41" i="42"/>
  <c r="AM41" i="42" s="1"/>
  <c r="AL42" i="42"/>
  <c r="AM42" i="42" s="1"/>
  <c r="AL47" i="42"/>
  <c r="AM47" i="42" s="1"/>
  <c r="AL7" i="42"/>
  <c r="AL54" i="42"/>
  <c r="AM54" i="42" s="1"/>
  <c r="AL32" i="42"/>
  <c r="AM32" i="42" s="1"/>
  <c r="AL18" i="42"/>
  <c r="AL45" i="42"/>
  <c r="AM45" i="42" s="1"/>
  <c r="AL27" i="42"/>
  <c r="AM27" i="42" s="1"/>
  <c r="AL64" i="42"/>
  <c r="AM64" i="42" s="1"/>
  <c r="AL16" i="42"/>
  <c r="AL10" i="42"/>
  <c r="AL71" i="42"/>
  <c r="AM71" i="42" s="1"/>
  <c r="AL63" i="42"/>
  <c r="AM63" i="42" s="1"/>
  <c r="AL38" i="42"/>
  <c r="AM38" i="42" s="1"/>
  <c r="AL33" i="42"/>
  <c r="AM33" i="42" s="1"/>
  <c r="AL60" i="42"/>
  <c r="AM60" i="42" s="1"/>
  <c r="AL58" i="42"/>
  <c r="AM58" i="42" s="1"/>
  <c r="AL53" i="42"/>
  <c r="AM53" i="42" s="1"/>
  <c r="AL28" i="42"/>
  <c r="AM28" i="42" s="1"/>
  <c r="AL17" i="42"/>
  <c r="AL44" i="42"/>
  <c r="AM44" i="42" s="1"/>
  <c r="AL46" i="42"/>
  <c r="AM46" i="42" s="1"/>
  <c r="AL65" i="42"/>
  <c r="AM65" i="42" s="1"/>
  <c r="AL15" i="42"/>
  <c r="AL31" i="42"/>
  <c r="AM31" i="42" s="1"/>
  <c r="AL59" i="42"/>
  <c r="AM59" i="42" s="1"/>
  <c r="AL55" i="42"/>
  <c r="AM55" i="42" s="1"/>
  <c r="AL62" i="42"/>
  <c r="AM62" i="42" s="1"/>
  <c r="AL9" i="42"/>
  <c r="AL21" i="42"/>
  <c r="AL19" i="42"/>
  <c r="AL48" i="42"/>
  <c r="AM48" i="42" s="1"/>
  <c r="AL30" i="42"/>
  <c r="AM30" i="42" s="1"/>
  <c r="AL72" i="42"/>
  <c r="AM72" i="42" s="1"/>
  <c r="AL49" i="42"/>
  <c r="AM49" i="42" s="1"/>
  <c r="AL8" i="42"/>
  <c r="AL35" i="42"/>
  <c r="AM35" i="42" s="1"/>
  <c r="AL37" i="42"/>
  <c r="AM37" i="42" s="1"/>
  <c r="AL57" i="42"/>
  <c r="AM57" i="42" s="1"/>
  <c r="AL69" i="42"/>
  <c r="AM69" i="42" s="1"/>
  <c r="AL43" i="42"/>
  <c r="AM43" i="42" s="1"/>
  <c r="AL23" i="42"/>
  <c r="AM23" i="42" s="1"/>
  <c r="AL22" i="42"/>
  <c r="AL40" i="42"/>
  <c r="AM40" i="42" s="1"/>
  <c r="AL50" i="42"/>
  <c r="AM50" i="42" s="1"/>
  <c r="AL34" i="42"/>
  <c r="AM34" i="42" s="1"/>
  <c r="AL14" i="42"/>
  <c r="AL39" i="42"/>
  <c r="AM39" i="42" s="1"/>
  <c r="AL11" i="42"/>
  <c r="AL6" i="42"/>
  <c r="AL26" i="42"/>
  <c r="AM26" i="42" s="1"/>
  <c r="AL20" i="42"/>
  <c r="AL66" i="42"/>
  <c r="AM66" i="42" s="1"/>
  <c r="AL67" i="42"/>
  <c r="AM67" i="42" s="1"/>
  <c r="AL56" i="42"/>
  <c r="AM56" i="42" s="1"/>
  <c r="AL52" i="42"/>
  <c r="AM52" i="42" s="1"/>
  <c r="AL70" i="42"/>
  <c r="AM70" i="42" s="1"/>
  <c r="AL67" i="41"/>
  <c r="AM67" i="41" s="1"/>
  <c r="AL15" i="41"/>
  <c r="AL8" i="41"/>
  <c r="AL22" i="41"/>
  <c r="AM22" i="41" s="1"/>
  <c r="AL66" i="41"/>
  <c r="AM66" i="41" s="1"/>
  <c r="AL35" i="41"/>
  <c r="AM35" i="41" s="1"/>
  <c r="AL54" i="41"/>
  <c r="AM54" i="41" s="1"/>
  <c r="AL62" i="41"/>
  <c r="AM62" i="41" s="1"/>
  <c r="AL41" i="41"/>
  <c r="AM41" i="41" s="1"/>
  <c r="AL18" i="41"/>
  <c r="AM18" i="41" s="1"/>
  <c r="AL39" i="41"/>
  <c r="AM39" i="41" s="1"/>
  <c r="AL61" i="41"/>
  <c r="AM61" i="41" s="1"/>
  <c r="AL63" i="41"/>
  <c r="AM63" i="41" s="1"/>
  <c r="AL26" i="41"/>
  <c r="AM26" i="41" s="1"/>
  <c r="AL65" i="41"/>
  <c r="AM65" i="41" s="1"/>
  <c r="AL51" i="41"/>
  <c r="AM51" i="41" s="1"/>
  <c r="AL45" i="41"/>
  <c r="AM45" i="41" s="1"/>
  <c r="AL47" i="41"/>
  <c r="AM47" i="41" s="1"/>
  <c r="AL40" i="41"/>
  <c r="AM40" i="41" s="1"/>
  <c r="AL71" i="41"/>
  <c r="AM71" i="41" s="1"/>
  <c r="AL28" i="41"/>
  <c r="AM28" i="41" s="1"/>
  <c r="AL42" i="41"/>
  <c r="AM42" i="41" s="1"/>
  <c r="AL60" i="41"/>
  <c r="AM60" i="41" s="1"/>
  <c r="AL58" i="41"/>
  <c r="AM58" i="41" s="1"/>
  <c r="AL44" i="41"/>
  <c r="AM44" i="41" s="1"/>
  <c r="AL49" i="41"/>
  <c r="AM49" i="41" s="1"/>
  <c r="AL68" i="41"/>
  <c r="AM68" i="41" s="1"/>
  <c r="AL59" i="41"/>
  <c r="AM59" i="41" s="1"/>
  <c r="AL30" i="41"/>
  <c r="AM30" i="41" s="1"/>
  <c r="AL57" i="41"/>
  <c r="AM57" i="41" s="1"/>
  <c r="AL21" i="41"/>
  <c r="AM21" i="41" s="1"/>
  <c r="AL31" i="41"/>
  <c r="AM31" i="41" s="1"/>
  <c r="AL19" i="41"/>
  <c r="AM19" i="41" s="1"/>
  <c r="AL27" i="41"/>
  <c r="AM27" i="41" s="1"/>
  <c r="AL29" i="41"/>
  <c r="AM29" i="41" s="1"/>
  <c r="AL37" i="41"/>
  <c r="AM37" i="41" s="1"/>
  <c r="AL53" i="41"/>
  <c r="AM53" i="41" s="1"/>
  <c r="AL64" i="41"/>
  <c r="AM64" i="41" s="1"/>
  <c r="AL43" i="41"/>
  <c r="AM43" i="41" s="1"/>
  <c r="AL15" i="45"/>
  <c r="AL23" i="53"/>
  <c r="AM23" i="53" s="1"/>
  <c r="AL30" i="52"/>
  <c r="AM30" i="52" s="1"/>
  <c r="AL17" i="53"/>
  <c r="AM17" i="53" s="1"/>
  <c r="AL8" i="37"/>
  <c r="AL7" i="44"/>
  <c r="AL10" i="49"/>
  <c r="AL7" i="51"/>
  <c r="AL22" i="51"/>
  <c r="BJ13" i="44"/>
  <c r="BK13" i="44" s="1"/>
  <c r="BL13" i="44" s="1"/>
  <c r="BM13" i="44" s="1"/>
  <c r="BN13" i="44" s="1"/>
  <c r="BO13" i="44" s="1"/>
  <c r="BP13" i="44" s="1"/>
  <c r="BQ13" i="44" s="1"/>
  <c r="BR13" i="44" s="1"/>
  <c r="AL8" i="44"/>
  <c r="AL44" i="46"/>
  <c r="AL36" i="43"/>
  <c r="AL37" i="43"/>
  <c r="AM37" i="43" s="1"/>
  <c r="AL12" i="41"/>
  <c r="AL7" i="41"/>
  <c r="AL11" i="37"/>
  <c r="AL13" i="42"/>
  <c r="AL44" i="49"/>
  <c r="BJ26" i="49"/>
  <c r="BK26" i="49" s="1"/>
  <c r="BL26" i="49" s="1"/>
  <c r="AL26" i="49" s="1"/>
  <c r="AL24" i="45"/>
  <c r="AL40" i="45"/>
  <c r="AL13" i="43"/>
  <c r="AL44" i="45"/>
  <c r="AL9" i="51"/>
  <c r="AL37" i="53"/>
  <c r="AM37" i="53" s="1"/>
  <c r="AL6" i="41"/>
  <c r="AL5" i="42"/>
  <c r="AL17" i="45"/>
  <c r="AL31" i="44"/>
  <c r="AL26" i="45"/>
  <c r="AL32" i="45"/>
  <c r="AM50" i="47"/>
  <c r="AM49" i="47"/>
  <c r="AL8" i="51"/>
  <c r="AL30" i="51"/>
  <c r="AM30" i="51" s="1"/>
  <c r="AZ16" i="10"/>
  <c r="AX16" i="10"/>
  <c r="AK22" i="34"/>
  <c r="AI22" i="34"/>
  <c r="AL29" i="51"/>
  <c r="AM29" i="51" s="1"/>
  <c r="AL35" i="49"/>
  <c r="AL6" i="53"/>
  <c r="AL19" i="51"/>
  <c r="AL35" i="51"/>
  <c r="AL39" i="51"/>
  <c r="AM39" i="51" s="1"/>
  <c r="BJ26" i="51"/>
  <c r="BK26" i="51" s="1"/>
  <c r="BL26" i="51" s="1"/>
  <c r="BM26" i="51" s="1"/>
  <c r="BN26" i="51" s="1"/>
  <c r="BO26" i="51" s="1"/>
  <c r="BP26" i="51" s="1"/>
  <c r="BQ26" i="51" s="1"/>
  <c r="BR26" i="51" s="1"/>
  <c r="AL31" i="51"/>
  <c r="AL57" i="49"/>
  <c r="AM57" i="49" s="1"/>
  <c r="AK17" i="34"/>
  <c r="AI17" i="34"/>
  <c r="AZ9" i="10"/>
  <c r="AX9" i="10"/>
  <c r="AL8" i="49"/>
  <c r="AZ12" i="10"/>
  <c r="AX12" i="10"/>
  <c r="AL32" i="46"/>
  <c r="AL23" i="51"/>
  <c r="AL25" i="51"/>
  <c r="AL13" i="51"/>
  <c r="AL26" i="43"/>
  <c r="AM35" i="43" s="1"/>
  <c r="BJ25" i="43"/>
  <c r="BK25" i="43" s="1"/>
  <c r="AL20" i="51"/>
  <c r="AL13" i="41"/>
  <c r="AL19" i="37"/>
  <c r="BJ11" i="37"/>
  <c r="BK11" i="37" s="1"/>
  <c r="BL11" i="37" s="1"/>
  <c r="BM11" i="37" s="1"/>
  <c r="BN11" i="37" s="1"/>
  <c r="BO11" i="37" s="1"/>
  <c r="BP11" i="37" s="1"/>
  <c r="BQ11" i="37" s="1"/>
  <c r="BR11" i="37" s="1"/>
  <c r="AL35" i="50"/>
  <c r="AM35" i="50" s="1"/>
  <c r="AL15" i="51"/>
  <c r="AL33" i="51"/>
  <c r="AL10" i="51"/>
  <c r="AM10" i="52"/>
  <c r="AZ5" i="10"/>
  <c r="AX5" i="10"/>
  <c r="BJ18" i="37"/>
  <c r="BK18" i="37" s="1"/>
  <c r="BL18" i="37" s="1"/>
  <c r="BM18" i="37" s="1"/>
  <c r="BN18" i="37" s="1"/>
  <c r="BO18" i="37" s="1"/>
  <c r="BP18" i="37" s="1"/>
  <c r="BQ18" i="37" s="1"/>
  <c r="BR18" i="37" s="1"/>
  <c r="AL15" i="37"/>
  <c r="AL17" i="37"/>
  <c r="AL20" i="37"/>
  <c r="AM29" i="37" s="1"/>
  <c r="AM56" i="47"/>
  <c r="BJ12" i="51"/>
  <c r="BK12" i="51" s="1"/>
  <c r="BL12" i="51" s="1"/>
  <c r="BM12" i="51" s="1"/>
  <c r="BN12" i="51" s="1"/>
  <c r="BO12" i="51" s="1"/>
  <c r="BP12" i="51" s="1"/>
  <c r="BQ12" i="51" s="1"/>
  <c r="BR12" i="51" s="1"/>
  <c r="AZ10" i="10"/>
  <c r="AX10" i="10"/>
  <c r="AM32" i="44"/>
  <c r="BJ24" i="51"/>
  <c r="BK24" i="51" s="1"/>
  <c r="BL24" i="51" s="1"/>
  <c r="BM24" i="51" s="1"/>
  <c r="BN24" i="51" s="1"/>
  <c r="BO24" i="51" s="1"/>
  <c r="BP24" i="51" s="1"/>
  <c r="BQ24" i="51" s="1"/>
  <c r="BR24" i="51" s="1"/>
  <c r="AL32" i="51"/>
  <c r="AL9" i="4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Z6" i="10"/>
  <c r="AX6" i="10"/>
  <c r="AL70" i="45"/>
  <c r="AM70" i="45" s="1"/>
  <c r="AZ13" i="10"/>
  <c r="AX13" i="10"/>
  <c r="AK21" i="34"/>
  <c r="AI21" i="34"/>
  <c r="AZ3" i="10"/>
  <c r="AX3" i="10"/>
  <c r="AK14" i="34"/>
  <c r="AI14" i="34"/>
  <c r="AZ4" i="10"/>
  <c r="AX4" i="10"/>
  <c r="AL41" i="51"/>
  <c r="AM41" i="51" s="1"/>
  <c r="AL36" i="51"/>
  <c r="AL18" i="45"/>
  <c r="AL12" i="42"/>
  <c r="BJ5" i="51"/>
  <c r="BK5" i="51" s="1"/>
  <c r="BL5" i="51" s="1"/>
  <c r="BM5" i="51" s="1"/>
  <c r="BN5" i="51" s="1"/>
  <c r="BO5" i="51" s="1"/>
  <c r="BP5" i="51" s="1"/>
  <c r="BQ5" i="51" s="1"/>
  <c r="BR5" i="51" s="1"/>
  <c r="AL17" i="51"/>
  <c r="AL28" i="37"/>
  <c r="AM28" i="37" s="1"/>
  <c r="AL25" i="53"/>
  <c r="AM25" i="53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BL5" i="37" s="1"/>
  <c r="BM5" i="37" s="1"/>
  <c r="BN5" i="37" s="1"/>
  <c r="BO5" i="37" s="1"/>
  <c r="BP5" i="37" s="1"/>
  <c r="BQ5" i="37" s="1"/>
  <c r="BR5" i="37" s="1"/>
  <c r="AL16" i="50"/>
  <c r="AL11" i="51"/>
  <c r="BJ13" i="37"/>
  <c r="BK13" i="37" s="1"/>
  <c r="BL13" i="37" s="1"/>
  <c r="BM13" i="37" s="1"/>
  <c r="BN13" i="37" s="1"/>
  <c r="BO13" i="37" s="1"/>
  <c r="BP13" i="37" s="1"/>
  <c r="BQ13" i="37" s="1"/>
  <c r="BR13" i="37" s="1"/>
  <c r="AL21" i="51"/>
  <c r="AL7" i="53"/>
  <c r="AL17" i="41"/>
  <c r="AL10" i="41"/>
  <c r="AL45" i="51"/>
  <c r="AM45" i="51" s="1"/>
  <c r="AL15" i="46"/>
  <c r="AL7" i="45"/>
  <c r="AL34" i="51"/>
  <c r="AL22" i="53"/>
  <c r="AM22" i="53" s="1"/>
  <c r="AL39" i="43"/>
  <c r="AM39" i="43" s="1"/>
  <c r="AI8" i="34"/>
  <c r="AK7" i="34"/>
  <c r="AK10" i="34"/>
  <c r="AL30" i="43"/>
  <c r="AL25" i="42"/>
  <c r="AM25" i="42" s="1"/>
  <c r="AL41" i="43"/>
  <c r="AM41" i="43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Z17" i="10"/>
  <c r="AX17" i="10"/>
  <c r="AZ7" i="10"/>
  <c r="AX7" i="10"/>
  <c r="AM49" i="46"/>
  <c r="AZ15" i="10"/>
  <c r="AX15" i="10"/>
  <c r="AZ19" i="10"/>
  <c r="AX19" i="10"/>
  <c r="AZ14" i="10"/>
  <c r="AX14" i="10"/>
  <c r="AZ23" i="10"/>
  <c r="AX23" i="10"/>
  <c r="AZ20" i="10"/>
  <c r="AX20" i="10"/>
  <c r="AZ8" i="10"/>
  <c r="AX8" i="10"/>
  <c r="AL14" i="41"/>
  <c r="AL5" i="41"/>
  <c r="AZ18" i="10"/>
  <c r="AX18" i="10"/>
  <c r="AZ22" i="10"/>
  <c r="AX22" i="10"/>
  <c r="AL16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AM32" i="37"/>
  <c r="AZ2" i="10"/>
  <c r="K39" i="10"/>
  <c r="N39" i="10"/>
  <c r="E39" i="10"/>
  <c r="H39" i="10"/>
  <c r="AV39" i="10"/>
  <c r="Q39" i="10"/>
  <c r="AM32" i="53" l="1"/>
  <c r="AM27" i="53"/>
  <c r="AL26" i="51"/>
  <c r="AL12" i="51"/>
  <c r="AL38" i="51"/>
  <c r="AM38" i="51" s="1"/>
  <c r="AL24" i="51"/>
  <c r="AL28" i="50"/>
  <c r="AM28" i="50" s="1"/>
  <c r="BM26" i="49"/>
  <c r="BN26" i="49" s="1"/>
  <c r="BO26" i="49" s="1"/>
  <c r="BP26" i="49" s="1"/>
  <c r="BQ26" i="49" s="1"/>
  <c r="BR26" i="49" s="1"/>
  <c r="AL46" i="49"/>
  <c r="AM21" i="46"/>
  <c r="AM25" i="48"/>
  <c r="AM41" i="47"/>
  <c r="AM22" i="48"/>
  <c r="AM26" i="48"/>
  <c r="AM13" i="48"/>
  <c r="AM14" i="48"/>
  <c r="AM9" i="53"/>
  <c r="AM6" i="53"/>
  <c r="AM32" i="47"/>
  <c r="AM35" i="46"/>
  <c r="AM34" i="46"/>
  <c r="AM47" i="47"/>
  <c r="AM46" i="47"/>
  <c r="AM25" i="46"/>
  <c r="AM23" i="46"/>
  <c r="AM17" i="46"/>
  <c r="AM24" i="47"/>
  <c r="AM21" i="47"/>
  <c r="AM31" i="47"/>
  <c r="AM45" i="47"/>
  <c r="AM44" i="47"/>
  <c r="AM30" i="47"/>
  <c r="AM43" i="47"/>
  <c r="AM42" i="47"/>
  <c r="AM29" i="47"/>
  <c r="AM28" i="47"/>
  <c r="AM27" i="47"/>
  <c r="AM16" i="47"/>
  <c r="AM15" i="47"/>
  <c r="AL13" i="37"/>
  <c r="AL12" i="37"/>
  <c r="AL7" i="37"/>
  <c r="AL18" i="37"/>
  <c r="AM14" i="41"/>
  <c r="AM17" i="42"/>
  <c r="AM15" i="41"/>
  <c r="AM16" i="42"/>
  <c r="AM15" i="42"/>
  <c r="AM24" i="42"/>
  <c r="AL13" i="44"/>
  <c r="AL16" i="44"/>
  <c r="AM47" i="45"/>
  <c r="AM48" i="45"/>
  <c r="AM37" i="45"/>
  <c r="AM41" i="45"/>
  <c r="AM46" i="45"/>
  <c r="AM45" i="45"/>
  <c r="AM34" i="45"/>
  <c r="AM13" i="45"/>
  <c r="AM28" i="45"/>
  <c r="AM16" i="45"/>
  <c r="AM22" i="47"/>
  <c r="AM48" i="49"/>
  <c r="AL28" i="51"/>
  <c r="AM28" i="51" s="1"/>
  <c r="AL27" i="51"/>
  <c r="AL5" i="51"/>
  <c r="AL6" i="51"/>
  <c r="AL40" i="51"/>
  <c r="AM40" i="51" s="1"/>
  <c r="AL33" i="50"/>
  <c r="AM33" i="50" s="1"/>
  <c r="AL24" i="49"/>
  <c r="AM16" i="48"/>
  <c r="AM24" i="48"/>
  <c r="AM9" i="48"/>
  <c r="AM23" i="48"/>
  <c r="AM21" i="48"/>
  <c r="AM5" i="48"/>
  <c r="AM20" i="48"/>
  <c r="AM12" i="48"/>
  <c r="AM17" i="48"/>
  <c r="AM8" i="48"/>
  <c r="AM11" i="48"/>
  <c r="AM19" i="48"/>
  <c r="AM10" i="48"/>
  <c r="AM18" i="48"/>
  <c r="AM7" i="48"/>
  <c r="AM15" i="48"/>
  <c r="AM6" i="48"/>
  <c r="AM8" i="47"/>
  <c r="AM20" i="47"/>
  <c r="AM9" i="47"/>
  <c r="AM40" i="47"/>
  <c r="AM39" i="47"/>
  <c r="AM34" i="47"/>
  <c r="AM33" i="47"/>
  <c r="AM36" i="47"/>
  <c r="AM10" i="47"/>
  <c r="AM38" i="47"/>
  <c r="AM25" i="47"/>
  <c r="AM11" i="47"/>
  <c r="AM6" i="47"/>
  <c r="AM18" i="47"/>
  <c r="AM14" i="47"/>
  <c r="AM12" i="47"/>
  <c r="AM13" i="47"/>
  <c r="AM7" i="47"/>
  <c r="AM5" i="47"/>
  <c r="AM23" i="47"/>
  <c r="AM37" i="47"/>
  <c r="AM35" i="47"/>
  <c r="AM17" i="47"/>
  <c r="AM26" i="47"/>
  <c r="AM19" i="47"/>
  <c r="AL14" i="44"/>
  <c r="AM14" i="44" s="1"/>
  <c r="BL25" i="43"/>
  <c r="BM25" i="43" s="1"/>
  <c r="BN25" i="43" s="1"/>
  <c r="BO25" i="43" s="1"/>
  <c r="BP25" i="43" s="1"/>
  <c r="BQ25" i="43" s="1"/>
  <c r="BR25" i="43" s="1"/>
  <c r="AL29" i="43"/>
  <c r="AM14" i="43" s="1"/>
  <c r="AL22" i="37"/>
  <c r="AL9" i="37"/>
  <c r="AL5" i="37"/>
  <c r="AL14" i="37"/>
  <c r="AM5" i="52"/>
  <c r="AM7" i="52"/>
  <c r="AM8" i="52"/>
  <c r="AM6" i="52"/>
  <c r="AM28" i="46"/>
  <c r="AM14" i="45"/>
  <c r="AM22" i="45"/>
  <c r="AM31" i="44"/>
  <c r="AM49" i="45"/>
  <c r="AM50" i="45"/>
  <c r="AM12" i="45"/>
  <c r="AM26" i="45"/>
  <c r="AM43" i="45"/>
  <c r="AM30" i="45"/>
  <c r="AM33" i="45"/>
  <c r="AM20" i="45"/>
  <c r="AM32" i="45"/>
  <c r="AM19" i="45"/>
  <c r="AM8" i="45"/>
  <c r="AM21" i="45"/>
  <c r="AM9" i="45"/>
  <c r="AM42" i="45"/>
  <c r="AM31" i="46"/>
  <c r="AM29" i="46"/>
  <c r="AM30" i="46"/>
  <c r="AM27" i="46"/>
  <c r="AM37" i="46"/>
  <c r="AM8" i="46"/>
  <c r="AM36" i="46"/>
  <c r="AM9" i="46"/>
  <c r="AM14" i="42"/>
  <c r="AM24" i="37"/>
  <c r="AM23" i="37"/>
  <c r="AM30" i="43"/>
  <c r="AM9" i="41"/>
  <c r="AM10" i="41"/>
  <c r="AM7" i="42"/>
  <c r="AM13" i="42"/>
  <c r="AM19" i="42"/>
  <c r="AM18" i="42"/>
  <c r="AM11" i="53"/>
  <c r="AM17" i="41"/>
  <c r="AM5" i="42"/>
  <c r="AM5" i="41"/>
  <c r="AM8" i="42"/>
  <c r="AM12" i="42"/>
  <c r="AM36" i="43"/>
  <c r="AM18" i="45"/>
  <c r="AM15" i="45"/>
  <c r="AM11" i="45"/>
  <c r="AM29" i="45"/>
  <c r="AM7" i="45"/>
  <c r="AM6" i="45"/>
  <c r="AM5" i="45"/>
  <c r="AM10" i="46"/>
  <c r="AM40" i="46"/>
  <c r="AM39" i="46"/>
  <c r="AM38" i="46"/>
  <c r="AM15" i="46"/>
  <c r="AM49" i="49"/>
  <c r="AM7" i="53"/>
  <c r="AM10" i="53"/>
  <c r="AM41" i="46"/>
  <c r="AM33" i="46"/>
  <c r="AM7" i="46"/>
  <c r="AM26" i="50"/>
  <c r="AM5" i="53"/>
  <c r="AM30" i="50"/>
  <c r="AM27" i="50"/>
  <c r="AM14" i="53"/>
  <c r="AM35" i="51"/>
  <c r="AM36" i="51"/>
  <c r="AM29" i="50"/>
  <c r="AM33" i="51"/>
  <c r="AM34" i="51"/>
  <c r="AM32" i="51"/>
  <c r="AM31" i="51"/>
  <c r="AM8" i="53"/>
  <c r="AM13" i="53"/>
  <c r="AM6" i="46"/>
  <c r="AM45" i="46"/>
  <c r="AM10" i="45"/>
  <c r="AM56" i="45"/>
  <c r="AM57" i="45"/>
  <c r="AM44" i="45"/>
  <c r="AM24" i="45"/>
  <c r="AM46" i="46"/>
  <c r="AM47" i="46"/>
  <c r="AM60" i="45"/>
  <c r="AM32" i="46"/>
  <c r="AM13" i="46"/>
  <c r="AM11" i="46"/>
  <c r="AM5" i="46"/>
  <c r="AM26" i="46"/>
  <c r="AM20" i="46"/>
  <c r="AM59" i="45"/>
  <c r="AM44" i="46"/>
  <c r="AM12" i="46"/>
  <c r="AM43" i="46"/>
  <c r="AM22" i="46"/>
  <c r="AM48" i="46"/>
  <c r="AM14" i="46"/>
  <c r="AM16" i="46"/>
  <c r="AM19" i="46"/>
  <c r="AM18" i="46"/>
  <c r="AM42" i="46"/>
  <c r="AM24" i="46"/>
  <c r="AM35" i="45"/>
  <c r="AM40" i="45"/>
  <c r="AM39" i="45"/>
  <c r="AM58" i="45"/>
  <c r="AM27" i="45"/>
  <c r="AM23" i="45"/>
  <c r="AM25" i="45"/>
  <c r="AM55" i="45"/>
  <c r="AM38" i="45"/>
  <c r="AM17" i="45"/>
  <c r="AM31" i="45"/>
  <c r="AM36" i="45"/>
  <c r="AM12" i="41"/>
  <c r="AM53" i="45"/>
  <c r="AM51" i="45"/>
  <c r="AM52" i="45"/>
  <c r="AM20" i="42"/>
  <c r="AM11" i="41"/>
  <c r="AM25" i="37"/>
  <c r="AM31" i="43"/>
  <c r="AM13" i="41"/>
  <c r="AM11" i="42"/>
  <c r="AM6" i="42"/>
  <c r="AM61" i="45"/>
  <c r="AM54" i="45"/>
  <c r="AM50" i="46"/>
  <c r="AM16" i="53"/>
  <c r="AM9" i="42"/>
  <c r="AM10" i="42"/>
  <c r="AM22" i="42"/>
  <c r="AM21" i="42"/>
  <c r="AM33" i="43"/>
  <c r="AM34" i="43"/>
  <c r="AM32" i="43"/>
  <c r="AM7" i="41"/>
  <c r="AM16" i="41"/>
  <c r="AM6" i="41"/>
  <c r="AM8" i="41"/>
  <c r="AX2" i="10"/>
  <c r="AW39" i="10"/>
  <c r="AX39" i="10" s="1"/>
  <c r="AM27" i="49" l="1"/>
  <c r="AM16" i="50"/>
  <c r="AM15" i="50"/>
  <c r="AM20" i="50"/>
  <c r="AM18" i="50"/>
  <c r="AM25" i="50"/>
  <c r="AM24" i="50"/>
  <c r="AM46" i="49"/>
  <c r="AM45" i="49"/>
  <c r="AM36" i="49"/>
  <c r="AM70" i="49"/>
  <c r="AM35" i="49"/>
  <c r="AM34" i="49"/>
  <c r="AM12" i="50"/>
  <c r="AM14" i="50"/>
  <c r="AM21" i="50"/>
  <c r="AM10" i="50"/>
  <c r="AM6" i="50"/>
  <c r="AM22" i="50"/>
  <c r="AM23" i="50"/>
  <c r="AM9" i="50"/>
  <c r="AM13" i="50"/>
  <c r="AM13" i="51"/>
  <c r="AM17" i="50"/>
  <c r="AM7" i="50"/>
  <c r="AM19" i="50"/>
  <c r="AM5" i="50"/>
  <c r="AM11" i="50"/>
  <c r="AM8" i="50"/>
  <c r="AM21" i="51"/>
  <c r="AM30" i="49"/>
  <c r="AM19" i="43"/>
  <c r="AM26" i="43"/>
  <c r="AM20" i="37"/>
  <c r="AM16" i="37"/>
  <c r="AM27" i="43"/>
  <c r="AM15" i="43"/>
  <c r="AM20" i="43"/>
  <c r="AM18" i="37"/>
  <c r="AM9" i="43"/>
  <c r="AM24" i="43"/>
  <c r="AM17" i="43"/>
  <c r="AM13" i="43"/>
  <c r="AM12" i="43"/>
  <c r="AM16" i="43"/>
  <c r="AM23" i="43"/>
  <c r="AM29" i="44"/>
  <c r="AM30" i="44"/>
  <c r="AM23" i="44"/>
  <c r="AM7" i="37"/>
  <c r="AM10" i="37"/>
  <c r="AM21" i="37"/>
  <c r="AM28" i="44"/>
  <c r="AM27" i="44"/>
  <c r="AM22" i="44"/>
  <c r="AM21" i="43"/>
  <c r="AM26" i="44"/>
  <c r="AM25" i="44"/>
  <c r="AM20" i="44"/>
  <c r="AM11" i="43"/>
  <c r="AM5" i="43"/>
  <c r="AM28" i="43"/>
  <c r="AM29" i="43"/>
  <c r="AM24" i="44"/>
  <c r="AM21" i="44"/>
  <c r="AM9" i="44"/>
  <c r="AM15" i="44"/>
  <c r="AM16" i="44"/>
  <c r="AM7" i="44"/>
  <c r="AM10" i="44"/>
  <c r="AM19" i="44"/>
  <c r="AM5" i="44"/>
  <c r="AM17" i="44"/>
  <c r="AM6" i="44"/>
  <c r="AM13" i="44"/>
  <c r="AM8" i="44"/>
  <c r="AM11" i="44"/>
  <c r="AM18" i="44"/>
  <c r="AM12" i="44"/>
  <c r="AM32" i="49"/>
  <c r="AM6" i="49"/>
  <c r="AM38" i="49"/>
  <c r="AM11" i="49"/>
  <c r="AM16" i="49"/>
  <c r="AM18" i="49"/>
  <c r="AM20" i="49"/>
  <c r="AM15" i="49"/>
  <c r="AM41" i="49"/>
  <c r="AM39" i="49"/>
  <c r="AM21" i="49"/>
  <c r="AM19" i="49"/>
  <c r="AM25" i="49"/>
  <c r="AM5" i="49"/>
  <c r="AM17" i="49"/>
  <c r="AM8" i="49"/>
  <c r="AM23" i="49"/>
  <c r="AM26" i="49"/>
  <c r="AM13" i="49"/>
  <c r="AM40" i="49"/>
  <c r="AM47" i="49"/>
  <c r="AM7" i="49"/>
  <c r="AM14" i="49"/>
  <c r="AM28" i="49"/>
  <c r="AM44" i="49"/>
  <c r="AM12" i="49"/>
  <c r="AM42" i="49"/>
  <c r="AM29" i="49"/>
  <c r="AM9" i="49"/>
  <c r="AM43" i="49"/>
  <c r="AM33" i="49"/>
  <c r="AM37" i="49"/>
  <c r="AM10" i="49"/>
  <c r="AM22" i="49"/>
  <c r="AM31" i="49"/>
  <c r="AM24" i="49"/>
  <c r="AM16" i="51"/>
  <c r="AM20" i="51"/>
  <c r="AM8" i="51"/>
  <c r="AM5" i="51"/>
  <c r="AM9" i="51"/>
  <c r="AM17" i="51"/>
  <c r="AM14" i="51"/>
  <c r="AM25" i="51"/>
  <c r="AM10" i="51"/>
  <c r="AM7" i="51"/>
  <c r="AM6" i="51"/>
  <c r="AM23" i="51"/>
  <c r="AM11" i="51"/>
  <c r="AM22" i="51"/>
  <c r="AM26" i="51"/>
  <c r="AM15" i="51"/>
  <c r="AM24" i="51"/>
  <c r="AM27" i="51"/>
  <c r="AM18" i="51"/>
  <c r="AM12" i="51"/>
  <c r="AM19" i="51"/>
  <c r="AM6" i="43"/>
  <c r="AM18" i="43"/>
  <c r="AM22" i="43"/>
  <c r="AM10" i="43"/>
  <c r="AM25" i="43"/>
  <c r="AM8" i="43"/>
  <c r="AM7" i="43"/>
  <c r="AM12" i="37"/>
  <c r="AM22" i="37"/>
  <c r="AM8" i="37"/>
  <c r="AM19" i="37"/>
  <c r="AM6" i="37"/>
  <c r="AM15" i="37"/>
  <c r="AM11" i="37"/>
  <c r="AM5" i="37"/>
  <c r="AM17" i="37"/>
  <c r="AM14" i="37"/>
  <c r="AM13" i="37"/>
  <c r="AM9" i="37"/>
</calcChain>
</file>

<file path=xl/sharedStrings.xml><?xml version="1.0" encoding="utf-8"?>
<sst xmlns="http://schemas.openxmlformats.org/spreadsheetml/2006/main" count="3370" uniqueCount="1492">
  <si>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</si>
  <si>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</si>
  <si>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</si>
  <si>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</si>
  <si>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</si>
  <si>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</si>
  <si>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</si>
  <si>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</si>
  <si>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</si>
  <si>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</si>
  <si>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</si>
  <si>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</si>
  <si>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</si>
  <si>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</si>
  <si>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</si>
  <si>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</si>
  <si>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</si>
  <si>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</si>
  <si>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</si>
  <si>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</si>
  <si>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</si>
  <si>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</si>
  <si>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</si>
  <si>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</si>
  <si>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</si>
  <si>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</si>
  <si>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</si>
  <si>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</si>
  <si>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</si>
  <si>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</si>
  <si>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</si>
  <si>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</si>
  <si>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</si>
  <si>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</si>
  <si>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</si>
  <si>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</si>
  <si>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</si>
  <si>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</si>
  <si>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</si>
  <si>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</si>
  <si>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</si>
  <si>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</si>
  <si>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</si>
  <si>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</si>
  <si>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</si>
  <si>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</si>
  <si>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</si>
  <si>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</si>
  <si>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</si>
  <si>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</si>
  <si>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</si>
  <si>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</si>
  <si>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</si>
  <si>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</si>
  <si>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</si>
  <si>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</si>
  <si>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</si>
  <si>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</si>
  <si>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</si>
  <si>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</si>
  <si>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</si>
  <si>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</si>
  <si>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</si>
  <si>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</si>
  <si>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</si>
  <si>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</si>
  <si>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</si>
  <si>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</si>
  <si>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</si>
  <si>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</si>
  <si>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</si>
  <si>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</si>
  <si>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</si>
  <si>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</si>
  <si>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</si>
  <si>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</si>
  <si>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</si>
  <si>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</si>
  <si>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</si>
  <si>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</si>
  <si>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</si>
  <si>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</si>
  <si>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</si>
  <si>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</si>
  <si>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</si>
  <si>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</si>
  <si>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</si>
  <si>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</si>
  <si>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</si>
  <si>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</si>
  <si>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</si>
  <si>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</si>
  <si>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</si>
  <si>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</si>
  <si>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</si>
  <si>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</si>
  <si>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</si>
  <si>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</si>
  <si>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</si>
  <si>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</si>
  <si>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</si>
  <si>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</si>
  <si>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</si>
  <si>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</si>
  <si>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</si>
  <si>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</si>
  <si>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</si>
  <si>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</si>
  <si>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</si>
  <si>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</si>
  <si>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</si>
  <si>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</si>
  <si>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</si>
  <si>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</si>
  <si>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</si>
  <si>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</si>
  <si>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</si>
  <si>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</si>
  <si>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</si>
  <si>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</si>
  <si>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</si>
  <si>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</si>
  <si>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</si>
  <si>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</si>
  <si>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</si>
  <si>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</si>
  <si>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</si>
  <si>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</si>
  <si>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</si>
  <si>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</si>
  <si>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</si>
  <si>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</si>
  <si>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</si>
  <si>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</si>
  <si>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</si>
  <si>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</si>
  <si>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</si>
  <si>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</si>
  <si>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</si>
  <si>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</si>
  <si>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</si>
  <si>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</si>
  <si>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</si>
  <si>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</si>
  <si>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</si>
  <si>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</si>
  <si>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</si>
  <si>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</si>
  <si>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</si>
  <si>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</si>
  <si>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</si>
  <si>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</si>
  <si>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</si>
  <si>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</si>
  <si>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</si>
  <si>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</si>
  <si>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</si>
  <si>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</si>
  <si>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</si>
  <si>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</si>
  <si>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</si>
  <si>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</si>
  <si>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</si>
  <si>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</si>
  <si>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</si>
  <si>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</si>
  <si>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</si>
  <si>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</si>
  <si>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</si>
  <si>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</si>
  <si>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</si>
  <si>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</si>
  <si>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</si>
  <si>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</si>
  <si>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</si>
  <si>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</si>
  <si>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</si>
  <si>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</si>
  <si>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</si>
  <si>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</si>
  <si>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</si>
  <si>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</si>
  <si>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</si>
  <si>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</si>
  <si>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</si>
  <si>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</si>
  <si>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</si>
  <si>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</si>
  <si>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</si>
  <si>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</si>
  <si>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</si>
  <si>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</si>
  <si>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</si>
  <si>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</si>
  <si>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</si>
  <si>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</si>
  <si>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</si>
  <si>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</si>
  <si>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</si>
  <si>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</si>
  <si>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</si>
  <si>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</si>
  <si>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</si>
  <si>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</si>
  <si>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</si>
  <si>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</si>
  <si>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</si>
  <si>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</si>
  <si>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</si>
  <si>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</si>
  <si>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</si>
  <si>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</si>
  <si>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</si>
  <si>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</si>
  <si>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</si>
  <si>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</si>
  <si>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</si>
  <si>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</si>
  <si>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</si>
  <si>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</si>
  <si>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</si>
  <si>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</si>
  <si>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</si>
  <si>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</si>
  <si>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</si>
  <si>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</si>
  <si>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</si>
  <si>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</si>
  <si>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</si>
  <si>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</si>
  <si>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</si>
  <si>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</si>
  <si>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</si>
  <si>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</si>
  <si>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</si>
  <si>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</si>
  <si>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</si>
  <si>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</si>
  <si>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</si>
  <si>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</si>
  <si>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</si>
  <si>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</si>
  <si>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</si>
  <si>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</si>
  <si>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</si>
  <si>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</si>
  <si>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</si>
  <si>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</si>
  <si>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</si>
  <si>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</si>
  <si>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</si>
  <si>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</si>
  <si>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</si>
  <si>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</si>
  <si>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</si>
  <si>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</si>
  <si>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</si>
  <si>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</si>
  <si>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</si>
  <si>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</si>
  <si>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</si>
  <si>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</si>
  <si>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</si>
  <si>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</si>
  <si>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</si>
  <si>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</si>
  <si>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</si>
  <si>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</si>
  <si>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</si>
  <si>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</si>
  <si>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</si>
  <si>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</si>
  <si>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</si>
  <si>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</si>
  <si>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</si>
  <si>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</si>
  <si>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</si>
  <si>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</si>
  <si>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</si>
  <si>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</si>
  <si>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</si>
  <si>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</si>
  <si>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</si>
  <si>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</si>
  <si>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</si>
  <si>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</si>
  <si>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</si>
  <si>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</si>
  <si>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</si>
  <si>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</si>
  <si>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</si>
  <si>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</si>
  <si>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</si>
  <si>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</si>
  <si>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</si>
  <si>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</si>
  <si>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</si>
  <si>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</si>
  <si>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</si>
  <si>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</si>
  <si>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</si>
  <si>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</si>
  <si>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</si>
  <si>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</si>
  <si>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</si>
  <si>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</si>
  <si>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</si>
  <si>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</si>
  <si>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</si>
  <si>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</si>
  <si>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</si>
  <si>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</si>
  <si>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</si>
  <si>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</si>
  <si>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</si>
  <si>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</si>
  <si>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</si>
  <si>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</si>
  <si>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</si>
  <si>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</si>
  <si>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</si>
  <si>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</si>
  <si>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</si>
  <si>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</si>
  <si>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</si>
  <si>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</si>
  <si>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</si>
  <si>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</si>
  <si>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</si>
  <si>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</si>
  <si>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</si>
  <si>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</si>
  <si>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</si>
  <si>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</si>
  <si>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</si>
  <si>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</si>
  <si>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</si>
  <si>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</si>
  <si>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</si>
  <si>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</si>
  <si>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</si>
  <si>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</si>
  <si>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</si>
  <si>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</si>
  <si>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</si>
  <si>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</si>
  <si>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</si>
  <si>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</si>
  <si>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</si>
  <si>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</si>
  <si>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</si>
  <si>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</si>
  <si>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</si>
  <si>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</si>
  <si>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</si>
  <si>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</si>
  <si>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</si>
  <si>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</si>
  <si>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</si>
  <si>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</si>
  <si>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</si>
  <si>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</si>
  <si>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</si>
  <si>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</si>
  <si>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</si>
  <si>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</si>
  <si>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</si>
  <si>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</si>
  <si>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</si>
  <si>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</si>
  <si>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</si>
  <si>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</si>
  <si>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</si>
  <si>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</si>
  <si>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</si>
  <si>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</si>
  <si>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</si>
  <si>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</si>
  <si>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</si>
  <si>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</si>
  <si>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</si>
  <si>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</si>
  <si>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</si>
  <si>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</si>
  <si>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</si>
  <si>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</si>
  <si>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</si>
  <si>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</si>
  <si>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</si>
  <si>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</si>
  <si>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</si>
  <si>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</si>
  <si>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</si>
  <si>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</si>
  <si>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</si>
  <si>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</si>
  <si>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</si>
  <si>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</si>
  <si>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</si>
  <si>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</si>
  <si>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</si>
  <si>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</si>
  <si>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</si>
  <si>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</si>
  <si>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</si>
  <si>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</si>
  <si>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</si>
  <si>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</si>
  <si>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</si>
  <si>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</si>
  <si>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</si>
  <si>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</si>
  <si>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</si>
  <si>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</si>
  <si>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</si>
  <si>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</si>
  <si>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</si>
  <si>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</si>
  <si>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</si>
  <si>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</si>
  <si>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</si>
  <si>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</si>
  <si>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</si>
  <si>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</si>
  <si>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</si>
  <si>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</si>
  <si>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</si>
  <si>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</si>
  <si>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</si>
  <si>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</si>
  <si>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</si>
  <si>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</si>
  <si>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</si>
  <si>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</si>
  <si>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</si>
  <si>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</si>
  <si>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</si>
  <si>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</si>
  <si>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</si>
  <si>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</si>
  <si>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</si>
  <si>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</si>
  <si>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</si>
  <si>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</si>
  <si>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</si>
  <si>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</si>
  <si>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</si>
  <si>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</si>
  <si>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</si>
  <si>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</si>
  <si>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</si>
  <si>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</si>
  <si>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</si>
  <si>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</si>
  <si>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</si>
  <si>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</si>
  <si>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</si>
  <si>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</si>
  <si>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</si>
  <si>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</si>
  <si>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</si>
  <si>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</si>
  <si>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</si>
  <si>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</si>
  <si>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</si>
  <si>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</si>
  <si>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</si>
  <si>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</si>
  <si>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</si>
  <si>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</si>
  <si>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</si>
  <si>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</si>
  <si>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</si>
  <si>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</si>
  <si>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</si>
  <si>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</si>
  <si>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</si>
  <si>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</si>
  <si>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</si>
  <si>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</si>
  <si>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</si>
  <si>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</si>
  <si>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</si>
  <si>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</si>
  <si>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</si>
  <si>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</si>
  <si>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</si>
  <si>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</si>
  <si>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</si>
  <si>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</si>
  <si>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</si>
  <si>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</si>
  <si>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</si>
  <si>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</si>
  <si>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</si>
  <si>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</si>
  <si>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</si>
  <si>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</si>
  <si>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</si>
  <si>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</si>
  <si>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</si>
  <si>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</si>
  <si>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</si>
  <si>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</si>
  <si>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</si>
  <si>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</si>
  <si>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</si>
  <si>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</si>
  <si>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</si>
  <si>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</si>
  <si>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</si>
  <si>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</si>
  <si>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</si>
  <si>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</si>
  <si>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</si>
  <si>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</si>
  <si>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</si>
  <si>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</si>
  <si>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</si>
  <si>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</si>
  <si>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</si>
  <si>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</si>
  <si>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</si>
  <si>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</si>
  <si>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</si>
  <si>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</si>
  <si>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</si>
  <si>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</si>
  <si>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</si>
  <si>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</si>
  <si>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</si>
  <si>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</si>
  <si>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</si>
  <si>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</si>
  <si>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</si>
  <si>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</si>
  <si>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</si>
  <si>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</si>
  <si>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</si>
  <si>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</si>
  <si>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</si>
  <si>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</si>
  <si>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</si>
  <si>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</si>
  <si>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</si>
  <si>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</si>
  <si>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</si>
  <si>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</si>
  <si>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</si>
  <si>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</si>
  <si>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</si>
  <si>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</si>
  <si>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</si>
  <si>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</si>
  <si>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</si>
  <si>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</si>
  <si>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</si>
  <si>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</si>
  <si>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</si>
  <si>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</si>
  <si>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</si>
  <si>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</si>
  <si>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</si>
  <si>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</si>
  <si>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</si>
  <si>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</si>
  <si>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</si>
  <si>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</si>
  <si>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</si>
  <si>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</si>
  <si>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</si>
  <si>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</si>
  <si>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</si>
  <si>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</si>
  <si>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</si>
  <si>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</si>
  <si>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</si>
  <si>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</si>
  <si>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</si>
  <si>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</si>
  <si>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</si>
  <si>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</si>
  <si>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</si>
  <si>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</si>
  <si>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</si>
  <si>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</si>
  <si>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</si>
  <si>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</si>
  <si>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</si>
  <si>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</si>
  <si>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</si>
  <si>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</si>
  <si>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</si>
  <si>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</si>
  <si>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</si>
  <si>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</si>
  <si>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</si>
  <si>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</si>
  <si>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</si>
  <si>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</si>
  <si>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</si>
  <si>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</si>
  <si>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</si>
  <si>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</si>
  <si>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</si>
  <si>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</si>
  <si>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</si>
  <si>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</si>
  <si>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</si>
  <si>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</si>
  <si>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</si>
  <si>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</si>
  <si>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</si>
  <si>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</si>
  <si>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</si>
  <si>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</si>
  <si>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</si>
  <si>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</si>
  <si>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</si>
  <si>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</si>
  <si>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</si>
  <si>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</si>
  <si>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</si>
  <si>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</si>
  <si>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</si>
  <si>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</si>
  <si>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</si>
  <si>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</si>
  <si>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</si>
  <si>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</si>
  <si>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</si>
  <si>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</si>
  <si>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</si>
  <si>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</si>
  <si>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</si>
  <si>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</si>
  <si>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</si>
  <si>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</si>
  <si>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</si>
  <si>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</si>
  <si>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</si>
  <si>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</si>
  <si>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</si>
  <si>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</si>
  <si>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</si>
  <si>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</si>
  <si>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</si>
  <si>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</si>
  <si>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</si>
  <si>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</si>
  <si>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</si>
  <si>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</si>
  <si>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</si>
  <si>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</si>
  <si>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</si>
  <si>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</si>
  <si>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</si>
  <si>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</si>
  <si>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</si>
  <si>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</si>
  <si>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</si>
  <si>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</si>
  <si>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</si>
  <si>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</si>
  <si>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</si>
  <si>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</si>
  <si>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</si>
  <si>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</si>
  <si>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</si>
  <si>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</si>
  <si>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</si>
  <si>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</si>
  <si>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</si>
  <si>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</si>
  <si>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</si>
  <si>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</si>
  <si>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</si>
  <si>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</si>
  <si>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</si>
  <si>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</si>
  <si>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</si>
  <si>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</si>
  <si>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</si>
  <si>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</si>
  <si>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</si>
  <si>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</si>
  <si>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</si>
  <si>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</si>
  <si>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</si>
  <si>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</si>
  <si>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</si>
  <si>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</si>
  <si>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</si>
  <si>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</si>
  <si>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</si>
  <si>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</si>
  <si>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</si>
  <si>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</si>
  <si>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</si>
  <si>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</si>
  <si>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</si>
  <si>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</si>
  <si>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</si>
  <si>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</si>
  <si>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</si>
  <si>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</si>
  <si>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</si>
  <si>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</si>
  <si>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</si>
  <si>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</si>
  <si>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</si>
  <si>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</si>
  <si>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</si>
  <si>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</si>
  <si>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</si>
  <si>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</si>
  <si>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</si>
  <si>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</si>
  <si>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</si>
  <si>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</si>
  <si>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</si>
  <si>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</si>
  <si>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</si>
  <si>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</si>
  <si>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</si>
  <si>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</si>
  <si>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</si>
  <si>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</si>
  <si>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</si>
  <si>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</si>
  <si>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</si>
  <si>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</si>
  <si>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</si>
  <si>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</si>
  <si>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</si>
  <si>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</si>
  <si>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</si>
  <si>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</si>
  <si>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</si>
  <si>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</si>
  <si>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</si>
  <si>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</si>
  <si>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</si>
  <si>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</si>
  <si>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</si>
  <si>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</si>
  <si>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</si>
  <si>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</si>
  <si>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</si>
  <si>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</si>
  <si>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</si>
  <si>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</si>
  <si>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</si>
  <si>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</si>
  <si>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</si>
  <si>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</si>
  <si>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</si>
  <si>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</si>
  <si>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</si>
  <si>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</si>
  <si>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</si>
  <si>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</si>
  <si>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</si>
  <si>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</si>
  <si>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</si>
  <si>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</si>
  <si>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</si>
  <si>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</si>
  <si>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</si>
  <si>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</si>
  <si>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</si>
  <si>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</si>
  <si>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</si>
  <si>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</si>
  <si>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</si>
  <si>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</si>
  <si>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</si>
  <si>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</si>
  <si>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</si>
  <si>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</si>
  <si>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</si>
  <si>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</si>
  <si>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</si>
  <si>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</si>
  <si>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</si>
  <si>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</si>
  <si>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</si>
  <si>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</si>
  <si>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</si>
  <si>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</si>
  <si>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</si>
  <si>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</si>
  <si>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</si>
  <si>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</si>
  <si>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</si>
  <si>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</si>
  <si>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</si>
  <si>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</si>
  <si>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</si>
  <si>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</si>
  <si>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</si>
  <si>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</si>
  <si>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</si>
  <si>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</si>
  <si>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</si>
  <si>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</si>
  <si>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</si>
  <si>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</si>
  <si>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</si>
  <si>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</si>
  <si>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</si>
  <si>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</si>
  <si>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</si>
  <si>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</si>
  <si>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</si>
  <si>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</si>
  <si>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</si>
  <si>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</si>
  <si>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</si>
  <si>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</si>
  <si>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</si>
  <si>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</si>
  <si>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</si>
  <si>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</si>
  <si>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</si>
  <si>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</si>
  <si>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</si>
  <si>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</si>
  <si>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</si>
  <si>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</si>
  <si>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</si>
  <si>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</si>
  <si>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</si>
  <si>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</si>
  <si>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</si>
  <si>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</si>
  <si>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</si>
  <si>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</si>
  <si>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</si>
  <si>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</si>
  <si>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</si>
  <si>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</si>
  <si>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</si>
  <si>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</si>
  <si>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</si>
  <si>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</si>
  <si>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</si>
  <si>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</si>
  <si>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</si>
  <si>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</si>
  <si>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</si>
  <si>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</si>
  <si>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</si>
  <si>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</si>
  <si>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</si>
  <si>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</si>
  <si>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</si>
  <si>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</si>
  <si>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</si>
  <si>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</si>
  <si>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</si>
  <si>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</si>
  <si>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</si>
  <si>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</si>
  <si>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</si>
  <si>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</si>
  <si>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</si>
  <si>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</si>
  <si>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</si>
  <si>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</si>
  <si>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</si>
  <si>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</si>
  <si>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</si>
  <si>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</si>
  <si>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</si>
  <si>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</si>
  <si>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</si>
  <si>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</si>
  <si>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</si>
  <si>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</si>
  <si>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</si>
  <si>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</si>
  <si>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</si>
  <si>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</si>
  <si>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</si>
  <si>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</si>
  <si>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</si>
  <si>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</si>
  <si>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</si>
  <si>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</si>
  <si>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</si>
  <si>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</si>
  <si>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</si>
  <si>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</si>
  <si>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</si>
  <si>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</si>
  <si>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</si>
  <si>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</si>
  <si>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</si>
  <si>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</si>
  <si>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</si>
  <si>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</si>
  <si>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</si>
  <si>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</si>
  <si>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</si>
  <si>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</si>
  <si>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</si>
  <si>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</si>
  <si>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</si>
  <si>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</si>
  <si>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</si>
  <si>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</si>
  <si>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</si>
  <si>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</si>
  <si>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</si>
  <si>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</si>
  <si>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</si>
  <si>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</si>
  <si>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</si>
  <si>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</si>
  <si>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</si>
  <si>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</si>
  <si>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</si>
  <si>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</si>
  <si>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</si>
  <si>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</si>
  <si>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</si>
  <si>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</si>
  <si>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</si>
  <si>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</si>
  <si>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</si>
  <si>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</si>
  <si>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</si>
  <si>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</si>
  <si>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</si>
  <si>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</si>
  <si>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</si>
  <si>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</si>
  <si>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</si>
  <si>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</si>
  <si>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</si>
  <si>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</si>
  <si>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</si>
  <si>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</si>
  <si>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</si>
  <si>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</si>
  <si>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</si>
  <si>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</si>
  <si>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</si>
  <si>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</si>
  <si>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</si>
  <si>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</si>
  <si>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</si>
  <si>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</si>
  <si>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</si>
  <si>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</si>
  <si>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</si>
  <si>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</si>
  <si>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</si>
  <si>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</si>
  <si>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</si>
  <si>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</si>
  <si>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</si>
  <si>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</si>
  <si>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</si>
  <si>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</si>
  <si>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</si>
  <si>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</si>
  <si>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</si>
  <si>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</si>
  <si>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</si>
  <si>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</si>
  <si>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</si>
  <si>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</si>
  <si>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</si>
  <si>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</si>
  <si>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</si>
  <si>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</si>
  <si>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</si>
  <si>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</si>
  <si>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</si>
  <si>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</si>
  <si>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</si>
  <si>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</si>
  <si>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</si>
  <si>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</si>
  <si>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</si>
  <si>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</si>
  <si>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</si>
  <si>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</si>
  <si>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</si>
  <si>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</si>
  <si>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</si>
  <si>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</si>
  <si>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</si>
  <si>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</si>
  <si>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</si>
  <si>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</si>
  <si>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</si>
  <si>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</si>
  <si>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</si>
  <si>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</si>
  <si>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</si>
  <si>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</si>
  <si>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</si>
  <si>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</si>
  <si>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</si>
  <si>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</si>
  <si>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</si>
  <si>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</si>
  <si>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</si>
  <si>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</si>
  <si>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</si>
  <si>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</si>
  <si>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</si>
  <si>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</si>
  <si>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</si>
  <si>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</si>
  <si>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</si>
  <si>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</si>
  <si>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</si>
  <si>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</si>
  <si>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</si>
  <si>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</si>
  <si>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</si>
  <si>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</si>
  <si>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</si>
  <si>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</si>
  <si>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</si>
  <si>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</si>
  <si>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</si>
  <si>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</si>
  <si>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</si>
  <si>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</si>
  <si>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</si>
  <si>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</si>
  <si>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</si>
  <si>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</si>
  <si>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</si>
  <si>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</si>
  <si>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</si>
  <si>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</si>
  <si>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</si>
  <si>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</si>
  <si>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</si>
  <si>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</si>
  <si>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</si>
  <si>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</si>
  <si>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</si>
  <si>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</si>
  <si>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</si>
  <si>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</si>
  <si>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</si>
  <si>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</si>
  <si>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</si>
  <si>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</si>
  <si>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</si>
  <si>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</si>
  <si>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</si>
  <si>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</si>
  <si>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</si>
  <si>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</si>
  <si>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</si>
  <si>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</si>
  <si>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</si>
  <si>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</si>
  <si>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</si>
  <si>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</si>
  <si>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</si>
  <si>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</si>
  <si>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</si>
  <si>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</si>
  <si>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</si>
  <si>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</si>
  <si>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</si>
  <si>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</si>
  <si>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</si>
  <si>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</si>
  <si>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</si>
  <si>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</si>
  <si>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</si>
  <si>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</si>
  <si>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</si>
  <si>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</si>
  <si>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</si>
  <si>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</si>
  <si>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</si>
  <si>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</si>
  <si>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</si>
  <si>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</si>
  <si>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</si>
  <si>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</si>
  <si>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</si>
  <si>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</si>
  <si>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</si>
  <si>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</si>
  <si>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</si>
  <si>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</si>
  <si>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</si>
  <si>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</si>
  <si>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</si>
  <si>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</si>
  <si>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</si>
  <si>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</si>
  <si>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</si>
  <si>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</si>
  <si>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</si>
  <si>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</si>
  <si>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</si>
  <si>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</si>
  <si>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</si>
  <si>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</si>
  <si>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</si>
  <si>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</si>
  <si>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</si>
  <si>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</si>
  <si>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</si>
  <si>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</si>
  <si>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</si>
  <si>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</si>
  <si>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</si>
  <si>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</si>
  <si>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</si>
  <si>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</si>
  <si>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</si>
  <si>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</si>
  <si>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</si>
  <si>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</si>
  <si>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</si>
  <si>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</si>
  <si>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</si>
  <si>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</si>
  <si>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</si>
  <si>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</si>
  <si>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</si>
  <si>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</si>
  <si>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</si>
  <si>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</si>
  <si>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</si>
  <si>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</si>
  <si>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</si>
  <si>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</si>
  <si>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</si>
  <si>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</si>
  <si>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</si>
  <si>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</si>
  <si>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</si>
  <si>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</si>
  <si>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</si>
  <si>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Chaâteau Renault (37)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</si>
  <si>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</si>
  <si>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</si>
  <si>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</si>
  <si>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</si>
  <si>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</si>
  <si>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</si>
  <si>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</si>
  <si>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</si>
  <si>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</si>
  <si>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</si>
  <si>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</si>
  <si>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</si>
  <si>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</si>
  <si>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</si>
  <si>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</si>
  <si>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</si>
  <si>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</si>
  <si>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</si>
  <si>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</si>
  <si>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</si>
  <si>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</si>
  <si>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</si>
  <si>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</si>
  <si>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</si>
  <si>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</si>
  <si>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</si>
  <si>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</si>
  <si>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</si>
  <si>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</si>
  <si>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</si>
  <si>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</si>
  <si>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</si>
  <si>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</si>
  <si>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</si>
  <si>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</si>
  <si>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</si>
  <si>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</si>
  <si>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</si>
  <si>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</si>
  <si>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</si>
  <si>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</si>
  <si>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</si>
  <si>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</si>
  <si>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</si>
  <si>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</si>
  <si>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</si>
  <si>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</si>
  <si>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</si>
  <si>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</si>
  <si>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</si>
  <si>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</si>
  <si>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</si>
  <si>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</si>
  <si>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</si>
  <si>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</si>
  <si>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</si>
  <si>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</si>
  <si>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</si>
  <si>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</si>
  <si>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</si>
  <si>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</si>
  <si>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</si>
  <si>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</si>
  <si>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</si>
  <si>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</si>
  <si>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</si>
  <si>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</si>
  <si>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</si>
  <si>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</si>
  <si>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</si>
  <si>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</si>
  <si>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</si>
  <si>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</si>
  <si>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</si>
  <si>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</si>
  <si>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</si>
  <si>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</si>
  <si>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</si>
  <si>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</si>
  <si>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</si>
  <si>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</si>
  <si>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</si>
  <si>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</si>
  <si>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</si>
  <si>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</si>
  <si>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</si>
  <si>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</si>
  <si>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</si>
  <si>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</si>
  <si>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</si>
  <si>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</si>
  <si>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</si>
  <si>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</si>
  <si>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</si>
  <si>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</si>
  <si>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</si>
  <si>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</si>
  <si>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</si>
  <si>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</si>
  <si>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</si>
  <si>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</si>
  <si>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</si>
  <si>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</si>
  <si>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</si>
  <si>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</si>
  <si>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</si>
  <si>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</si>
  <si>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</si>
  <si>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</si>
  <si>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</si>
  <si>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</si>
  <si>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</si>
  <si>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</si>
  <si>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</si>
  <si>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</si>
  <si>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</si>
  <si>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</si>
  <si>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</si>
  <si>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</si>
  <si>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</si>
  <si>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</si>
  <si>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</si>
  <si>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</si>
  <si>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</si>
  <si>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</si>
  <si>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</si>
  <si>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</si>
  <si>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</si>
  <si>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</si>
  <si>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</si>
  <si>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</si>
  <si>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</si>
  <si>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</si>
  <si>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</si>
  <si>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</si>
  <si>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</si>
  <si>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</si>
  <si>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</si>
  <si>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</si>
  <si>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</si>
  <si>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</si>
  <si>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</si>
  <si>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</si>
  <si>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</si>
  <si>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</si>
  <si>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</si>
  <si>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</si>
  <si>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</si>
  <si>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</si>
  <si>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</si>
  <si>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</si>
  <si>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</si>
  <si>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</si>
  <si>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</si>
  <si>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</si>
  <si>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</si>
  <si>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</si>
  <si>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</si>
  <si>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</si>
  <si>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</si>
  <si>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</si>
  <si>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</si>
  <si>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</si>
  <si>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</si>
  <si>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</si>
  <si>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</si>
  <si>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</si>
  <si>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</si>
  <si>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</si>
  <si>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</si>
  <si>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</si>
  <si>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</si>
  <si>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</si>
  <si>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</si>
  <si>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</si>
  <si>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</si>
  <si>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</si>
  <si>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</si>
  <si>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</si>
  <si>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</si>
  <si>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</si>
  <si>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</si>
  <si>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</si>
  <si>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</si>
  <si>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</si>
  <si>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</si>
  <si>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</si>
  <si>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</si>
  <si>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</si>
  <si>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</si>
  <si>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</si>
  <si>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</si>
  <si>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</si>
  <si>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</si>
  <si>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</si>
  <si>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</si>
  <si>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</si>
  <si>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</si>
  <si>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</si>
  <si>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</si>
  <si>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</si>
  <si>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</si>
  <si>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</si>
  <si>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</si>
  <si>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</si>
  <si>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</si>
  <si>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</si>
  <si>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</si>
  <si>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</si>
  <si>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</si>
  <si>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</si>
  <si>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</si>
  <si>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</si>
  <si>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</si>
  <si>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</si>
  <si>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</si>
  <si>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</si>
  <si>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</si>
  <si>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</si>
  <si>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</si>
  <si>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</si>
  <si>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</si>
  <si>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</si>
  <si>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</si>
  <si>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</si>
  <si>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</si>
  <si>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</si>
  <si>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</si>
  <si>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</si>
  <si>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</si>
  <si>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</si>
  <si>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</si>
  <si>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</si>
  <si>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</si>
  <si>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</si>
  <si>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</si>
  <si>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</si>
  <si>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</si>
  <si>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</si>
  <si>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</si>
  <si>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</si>
  <si>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</si>
  <si>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</si>
  <si>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</si>
  <si>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</si>
  <si>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</si>
  <si>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</si>
  <si>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</si>
  <si>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</si>
  <si>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</si>
  <si>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</si>
  <si>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</si>
  <si>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</si>
  <si>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</si>
  <si>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</si>
  <si>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</si>
  <si>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</si>
  <si>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</si>
  <si>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</si>
  <si>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</si>
  <si>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</si>
  <si>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</si>
  <si>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</si>
  <si>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</si>
  <si>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</si>
  <si>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</si>
  <si>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</si>
  <si>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</si>
  <si>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</si>
  <si>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</si>
  <si>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</si>
  <si>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</si>
  <si>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</si>
  <si>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</si>
  <si>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</si>
  <si>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</si>
  <si>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</si>
  <si>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</si>
  <si>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</si>
  <si>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</si>
  <si>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</si>
  <si>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</si>
  <si>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</si>
  <si>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</si>
  <si>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</si>
  <si>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</si>
  <si>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</si>
  <si>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</si>
  <si>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</si>
  <si>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</si>
  <si>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</si>
  <si>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</si>
  <si>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</si>
  <si>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</si>
  <si>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</si>
  <si>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</si>
  <si>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</si>
  <si>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</si>
  <si>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</si>
  <si>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</si>
  <si>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</si>
  <si>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</si>
  <si>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</si>
  <si>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</si>
  <si>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</si>
  <si>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</si>
  <si>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</si>
  <si>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</si>
  <si>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</si>
  <si>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</si>
  <si>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</si>
  <si>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</si>
  <si>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</si>
  <si>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</si>
  <si>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</si>
  <si>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</si>
  <si>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</si>
  <si>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</si>
  <si>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</si>
  <si>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NLNL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</si>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</sst>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52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2" fillId="6" borderId="0" xfId="0" applyFont="1" applyFill="1" applyAlignment="1">
      <alignment horizontal="center"/>
    </xf>
    <xf numFmtId="0" fontId="0" fillId="6" borderId="17" xfId="0" applyFill="1" applyBorder="1"/>
    <xf numFmtId="0" fontId="9" fillId="13" borderId="6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19" fillId="6" borderId="0" xfId="0" applyFont="1" applyFill="1" applyAlignment="1">
      <alignment horizont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selection activeCell="V9" sqref="V9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58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Paramètres!T3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1157</v>
      </c>
      <c r="B5" s="32" t="s">
        <v>1058</v>
      </c>
      <c r="C5" s="32" t="s">
        <v>1048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2</v>
      </c>
      <c r="L5" s="2">
        <v>35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145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145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145</v>
      </c>
      <c r="BG5" s="22">
        <f t="shared" si="21"/>
        <v>145</v>
      </c>
      <c r="BH5" s="22">
        <f t="shared" si="21"/>
        <v>145</v>
      </c>
      <c r="BI5" s="22">
        <f t="shared" si="21"/>
        <v>145</v>
      </c>
      <c r="BJ5" s="22">
        <f t="shared" si="21"/>
        <v>145</v>
      </c>
      <c r="BK5" s="22">
        <f t="shared" si="21"/>
        <v>145</v>
      </c>
      <c r="BL5" s="22">
        <f t="shared" si="21"/>
        <v>145</v>
      </c>
      <c r="BM5" s="22">
        <f t="shared" si="21"/>
        <v>145</v>
      </c>
      <c r="BN5" s="22">
        <f t="shared" si="21"/>
        <v>145</v>
      </c>
      <c r="BO5" s="22">
        <f t="shared" si="21"/>
        <v>145</v>
      </c>
      <c r="BP5" s="22">
        <f t="shared" si="21"/>
        <v>145</v>
      </c>
      <c r="BQ5" s="22">
        <f t="shared" si="21"/>
        <v>145</v>
      </c>
      <c r="BR5" s="22">
        <f t="shared" si="21"/>
        <v>145</v>
      </c>
    </row>
    <row r="6" spans="1:70" ht="16.5">
      <c r="A6" s="82" t="s">
        <v>796</v>
      </c>
      <c r="B6" s="73" t="s">
        <v>797</v>
      </c>
      <c r="C6" s="73" t="s">
        <v>798</v>
      </c>
      <c r="D6" s="73" t="s">
        <v>221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110</v>
      </c>
      <c r="AJ6" s="3">
        <f t="shared" si="1"/>
        <v>2</v>
      </c>
      <c r="AK6" s="5">
        <f t="shared" si="2"/>
        <v>2</v>
      </c>
      <c r="AL6" s="41">
        <f t="shared" si="3"/>
        <v>110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110</v>
      </c>
      <c r="BG6" s="22">
        <f t="shared" si="22"/>
        <v>110</v>
      </c>
      <c r="BH6" s="22">
        <f t="shared" si="22"/>
        <v>110</v>
      </c>
      <c r="BI6" s="22">
        <f t="shared" si="22"/>
        <v>110</v>
      </c>
      <c r="BJ6" s="22">
        <f t="shared" si="22"/>
        <v>110</v>
      </c>
      <c r="BK6" s="22">
        <f t="shared" si="22"/>
        <v>110</v>
      </c>
      <c r="BL6" s="22">
        <f t="shared" si="22"/>
        <v>110</v>
      </c>
      <c r="BM6" s="22">
        <f t="shared" si="22"/>
        <v>110</v>
      </c>
      <c r="BN6" s="22">
        <f t="shared" si="22"/>
        <v>110</v>
      </c>
      <c r="BO6" s="22">
        <f t="shared" si="22"/>
        <v>110</v>
      </c>
      <c r="BP6" s="22">
        <f t="shared" si="22"/>
        <v>110</v>
      </c>
      <c r="BQ6" s="22">
        <f t="shared" si="22"/>
        <v>110</v>
      </c>
      <c r="BR6" s="22">
        <f t="shared" si="22"/>
        <v>110</v>
      </c>
    </row>
    <row r="7" spans="1:70" ht="16.5">
      <c r="A7" s="82" t="s">
        <v>793</v>
      </c>
      <c r="B7" s="73" t="s">
        <v>794</v>
      </c>
      <c r="C7" s="73" t="s">
        <v>795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3</v>
      </c>
      <c r="AK7" s="5">
        <f t="shared" si="2"/>
        <v>2</v>
      </c>
      <c r="AL7" s="41">
        <f t="shared" si="3"/>
        <v>90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2" t="s">
        <v>799</v>
      </c>
      <c r="B8" s="73" t="s">
        <v>800</v>
      </c>
      <c r="C8" s="73" t="s">
        <v>801</v>
      </c>
      <c r="D8" s="73" t="s">
        <v>40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3</v>
      </c>
      <c r="AK8" s="5">
        <f t="shared" si="2"/>
        <v>2</v>
      </c>
      <c r="AL8" s="41">
        <f t="shared" si="3"/>
        <v>90</v>
      </c>
      <c r="AM8" s="33">
        <f t="shared" si="4"/>
        <v>3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1" t="s">
        <v>1067</v>
      </c>
      <c r="B9" s="32" t="s">
        <v>203</v>
      </c>
      <c r="C9" s="32" t="s">
        <v>1068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70</v>
      </c>
      <c r="AJ9" s="3">
        <f t="shared" si="1"/>
        <v>5</v>
      </c>
      <c r="AK9" s="5">
        <f t="shared" si="2"/>
        <v>2</v>
      </c>
      <c r="AL9" s="41">
        <f t="shared" si="3"/>
        <v>70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70</v>
      </c>
      <c r="BG9" s="22">
        <f t="shared" si="25"/>
        <v>70</v>
      </c>
      <c r="BH9" s="22">
        <f t="shared" si="25"/>
        <v>70</v>
      </c>
      <c r="BI9" s="22">
        <f t="shared" si="25"/>
        <v>70</v>
      </c>
      <c r="BJ9" s="22">
        <f t="shared" si="25"/>
        <v>70</v>
      </c>
      <c r="BK9" s="22">
        <f t="shared" si="25"/>
        <v>70</v>
      </c>
      <c r="BL9" s="22">
        <f t="shared" si="25"/>
        <v>70</v>
      </c>
      <c r="BM9" s="22">
        <f t="shared" si="25"/>
        <v>70</v>
      </c>
      <c r="BN9" s="22">
        <f t="shared" si="25"/>
        <v>70</v>
      </c>
      <c r="BO9" s="22">
        <f t="shared" si="25"/>
        <v>70</v>
      </c>
      <c r="BP9" s="22">
        <f t="shared" si="25"/>
        <v>70</v>
      </c>
      <c r="BQ9" s="22">
        <f t="shared" si="25"/>
        <v>70</v>
      </c>
      <c r="BR9" s="22">
        <f t="shared" si="25"/>
        <v>70</v>
      </c>
    </row>
    <row r="10" spans="1:70" ht="16.5">
      <c r="A10" s="81" t="s">
        <v>1065</v>
      </c>
      <c r="B10" s="32" t="s">
        <v>1066</v>
      </c>
      <c r="C10" s="32" t="s">
        <v>1050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6</v>
      </c>
      <c r="AK10" s="5">
        <f t="shared" si="2"/>
        <v>1</v>
      </c>
      <c r="AL10" s="41">
        <f t="shared" si="3"/>
        <v>55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2" t="s">
        <v>785</v>
      </c>
      <c r="B11" s="73" t="s">
        <v>526</v>
      </c>
      <c r="C11" s="73" t="s">
        <v>786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6</v>
      </c>
      <c r="AK11" s="5">
        <f t="shared" si="2"/>
        <v>1</v>
      </c>
      <c r="AL11" s="41">
        <f t="shared" si="3"/>
        <v>55</v>
      </c>
      <c r="AM11" s="33">
        <f t="shared" si="4"/>
        <v>6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787</v>
      </c>
      <c r="B12" s="73" t="s">
        <v>788</v>
      </c>
      <c r="C12" s="73" t="s">
        <v>789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8</v>
      </c>
      <c r="AK12" s="5">
        <f t="shared" si="2"/>
        <v>1</v>
      </c>
      <c r="AL12" s="41">
        <f t="shared" si="3"/>
        <v>35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35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82" t="s">
        <v>783</v>
      </c>
      <c r="B13" s="73" t="s">
        <v>561</v>
      </c>
      <c r="C13" s="73" t="s">
        <v>784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8</v>
      </c>
      <c r="AK13" s="5">
        <f t="shared" si="2"/>
        <v>1</v>
      </c>
      <c r="AL13" s="41">
        <f t="shared" si="3"/>
        <v>35</v>
      </c>
      <c r="AM13" s="33">
        <f t="shared" si="4"/>
        <v>8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2" t="s">
        <v>802</v>
      </c>
      <c r="B14" s="73" t="s">
        <v>803</v>
      </c>
      <c r="C14" s="73" t="s">
        <v>804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88">
        <v>4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</v>
      </c>
      <c r="AJ14" s="3">
        <f t="shared" si="1"/>
        <v>10</v>
      </c>
      <c r="AK14" s="5">
        <f t="shared" si="2"/>
        <v>1</v>
      </c>
      <c r="AL14" s="41">
        <f t="shared" si="3"/>
        <v>10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10</v>
      </c>
      <c r="BE14" s="22">
        <f t="shared" ref="BE14:BR14" si="30">BD14+LARGE($AO14:$BC14,BE$4)</f>
        <v>10</v>
      </c>
      <c r="BF14" s="22">
        <f t="shared" si="30"/>
        <v>10</v>
      </c>
      <c r="BG14" s="22">
        <f t="shared" si="30"/>
        <v>10</v>
      </c>
      <c r="BH14" s="22">
        <f t="shared" si="30"/>
        <v>10</v>
      </c>
      <c r="BI14" s="22">
        <f t="shared" si="30"/>
        <v>10</v>
      </c>
      <c r="BJ14" s="22">
        <f t="shared" si="30"/>
        <v>10</v>
      </c>
      <c r="BK14" s="22">
        <f t="shared" si="30"/>
        <v>10</v>
      </c>
      <c r="BL14" s="22">
        <f t="shared" si="30"/>
        <v>10</v>
      </c>
      <c r="BM14" s="22">
        <f t="shared" si="30"/>
        <v>10</v>
      </c>
      <c r="BN14" s="22">
        <f t="shared" si="30"/>
        <v>10</v>
      </c>
      <c r="BO14" s="22">
        <f t="shared" si="30"/>
        <v>10</v>
      </c>
      <c r="BP14" s="22">
        <f t="shared" si="30"/>
        <v>10</v>
      </c>
      <c r="BQ14" s="22">
        <f t="shared" si="30"/>
        <v>10</v>
      </c>
      <c r="BR14" s="22">
        <f t="shared" si="30"/>
        <v>10</v>
      </c>
    </row>
    <row r="15" spans="1:70" ht="16.5">
      <c r="A15" s="14" t="s">
        <v>7</v>
      </c>
      <c r="B15" s="32" t="s">
        <v>126</v>
      </c>
      <c r="C15" s="32" t="s">
        <v>1475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89">
        <v>1</v>
      </c>
      <c r="L15" s="2"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790</v>
      </c>
      <c r="B16" s="73" t="s">
        <v>791</v>
      </c>
      <c r="C16" s="73" t="s">
        <v>792</v>
      </c>
      <c r="D16" s="73" t="s">
        <v>221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/>
      <c r="B17" s="32" t="s">
        <v>917</v>
      </c>
      <c r="C17" s="32" t="s">
        <v>1060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5" t="s">
        <v>787</v>
      </c>
      <c r="B18" s="74" t="s">
        <v>788</v>
      </c>
      <c r="C18" s="74" t="s">
        <v>789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tr">
        <f>IF(ISNA(VLOOKUP(A19,'Licenciés Jeunes 2023'!A:C,3,0)),"",VLOOKUP(A19,'Licenciés Jeunes 2023'!A:C,3,0))</f>
        <v/>
      </c>
      <c r="C19" s="32" t="str">
        <f>IF(ISNA(VLOOKUP(A19,'Licenciés Jeunes 2023'!A:C,2,0)),"",VLOOKUP(A19,'Licenciés Jeunes 2023'!A:C,2,0))</f>
        <v/>
      </c>
      <c r="D19" s="32" t="str">
        <f>IF(ISNA(VLOOKUP(A19,'Licenciés Jeunes 2023'!A:F,6,0)),"",VLOOKUP(A19,'Licenciés Jeunes 2023'!A:F,6,0))</f>
        <v/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/>
      <c r="B20" s="32" t="str">
        <f>IF(ISNA(VLOOKUP(A20,'Licenciés Jeunes 2023'!A:C,3,0)),"",VLOOKUP(A20,'Licenciés Jeunes 2023'!A:C,3,0))</f>
        <v/>
      </c>
      <c r="C20" s="32" t="str">
        <f>IF(ISNA(VLOOKUP(A20,'Licenciés Jeunes 2023'!A:C,2,0)),"",VLOOKUP(A20,'Licenciés Jeunes 2023'!A:C,2,0))</f>
        <v/>
      </c>
      <c r="D20" s="32" t="str">
        <f>IF(ISNA(VLOOKUP(A20,'Licenciés Jeunes 2023'!A:F,6,0)),"",VLOOKUP(A20,'Licenciés Jeunes 2023'!A:F,6,0))</f>
        <v/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2023'!A:C,3,0)),"",VLOOKUP(A21,'Licenciés Jeunes 2023'!A:C,3,0))</f>
        <v/>
      </c>
      <c r="C21" s="32" t="str">
        <f>IF(ISNA(VLOOKUP(A21,'Licenciés Jeunes 2023'!A:C,2,0)),"",VLOOKUP(A21,'Licenciés Jeunes 2023'!A:C,2,0))</f>
        <v/>
      </c>
      <c r="D21" s="32" t="str">
        <f>IF(ISNA(VLOOKUP(A21,'Licenciés Jeunes 2023'!A:F,6,0)),"",VLOOKUP(A21,'Licenciés Jeunes 2023'!A:F,6,0))</f>
        <v/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2023'!A:C,3,0)),"",VLOOKUP(A22,'Licenciés Jeunes 2023'!A:C,3,0))</f>
        <v/>
      </c>
      <c r="C22" s="32" t="str">
        <f>IF(ISNA(VLOOKUP(A22,'Licenciés Jeunes 2023'!A:C,2,0)),"",VLOOKUP(A22,'Licenciés Jeunes 2023'!A:C,2,0))</f>
        <v/>
      </c>
      <c r="D22" s="32" t="str">
        <f>IF(ISNA(VLOOKUP(A22,'Licenciés Jeunes 2023'!A:F,6,0)),"",VLOOKUP(A22,'Licenciés Jeunes 2023'!A:F,6,0))</f>
        <v/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2023'!A:C,3,0)),"",VLOOKUP(A23,'Licenciés Jeunes 2023'!A:C,3,0))</f>
        <v/>
      </c>
      <c r="C23" s="32" t="str">
        <f>IF(ISNA(VLOOKUP(A23,'Licenciés Jeunes 2023'!A:C,2,0)),"",VLOOKUP(A23,'Licenciés Jeunes 2023'!A:C,2,0))</f>
        <v/>
      </c>
      <c r="D23" s="32" t="str">
        <f>IF(ISNA(VLOOKUP(A23,'Licenciés Jeunes 2023'!A:F,6,0)),"",VLOOKUP(A23,'Licenciés Jeunes 2023'!A:F,6,0))</f>
        <v/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2023'!A:C,3,0)),"",VLOOKUP(A24,'Licenciés Jeunes 2023'!A:C,3,0))</f>
        <v/>
      </c>
      <c r="C24" s="32" t="str">
        <f>IF(ISNA(VLOOKUP(A24,'Licenciés Jeunes 2023'!A:C,2,0)),"",VLOOKUP(A24,'Licenciés Jeunes 2023'!A:C,2,0))</f>
        <v/>
      </c>
      <c r="D24" s="32" t="str">
        <f>IF(ISNA(VLOOKUP(A24,'Licenciés Jeunes 2023'!A:F,6,0)),"",VLOOKUP(A24,'Licenciés Jeunes 2023'!A:F,6,0))</f>
        <v/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2023'!A:C,3,0)),"",VLOOKUP(A25,'Licenciés Jeunes 2023'!A:C,3,0))</f>
        <v/>
      </c>
      <c r="C25" s="32" t="str">
        <f>IF(ISNA(VLOOKUP(A25,'Licenciés Jeunes 2023'!A:C,2,0)),"",VLOOKUP(A25,'Licenciés Jeunes 2023'!A:C,2,0))</f>
        <v/>
      </c>
      <c r="D25" s="32" t="str">
        <f>IF(ISNA(VLOOKUP(A25,'Licenciés Jeunes 2023'!A:F,6,0)),"",VLOOKUP(A25,'Licenciés Jeunes 2023'!A:F,6,0))</f>
        <v/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72"/>
  <sheetViews>
    <sheetView topLeftCell="D1" workbookViewId="0">
      <selection activeCell="W14" sqref="W14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18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55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Paramètres!T12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1132</v>
      </c>
      <c r="B5" s="32" t="s">
        <v>728</v>
      </c>
      <c r="C5" s="32" t="s">
        <v>727</v>
      </c>
      <c r="D5" s="32" t="s">
        <v>20</v>
      </c>
      <c r="E5" s="6">
        <v>1</v>
      </c>
      <c r="F5" s="2">
        <v>70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3</v>
      </c>
      <c r="L5" s="2">
        <v>20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145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145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0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145</v>
      </c>
      <c r="BG5" s="22">
        <f t="shared" si="21"/>
        <v>145</v>
      </c>
      <c r="BH5" s="22">
        <f t="shared" si="21"/>
        <v>145</v>
      </c>
      <c r="BI5" s="22">
        <f t="shared" si="21"/>
        <v>145</v>
      </c>
      <c r="BJ5" s="22">
        <f t="shared" si="21"/>
        <v>145</v>
      </c>
      <c r="BK5" s="22">
        <f t="shared" si="21"/>
        <v>145</v>
      </c>
      <c r="BL5" s="22">
        <f t="shared" si="21"/>
        <v>145</v>
      </c>
      <c r="BM5" s="22">
        <f t="shared" si="21"/>
        <v>145</v>
      </c>
      <c r="BN5" s="22">
        <f t="shared" si="21"/>
        <v>145</v>
      </c>
      <c r="BO5" s="22">
        <f t="shared" si="21"/>
        <v>145</v>
      </c>
      <c r="BP5" s="22">
        <f t="shared" si="21"/>
        <v>145</v>
      </c>
      <c r="BQ5" s="22">
        <f t="shared" si="21"/>
        <v>145</v>
      </c>
      <c r="BR5" s="22">
        <f t="shared" si="21"/>
        <v>145</v>
      </c>
    </row>
    <row r="6" spans="1:70" ht="16.5">
      <c r="A6" s="81" t="s">
        <v>1346</v>
      </c>
      <c r="B6" s="32" t="s">
        <v>275</v>
      </c>
      <c r="C6" s="32" t="s">
        <v>729</v>
      </c>
      <c r="D6" s="32" t="s">
        <v>44</v>
      </c>
      <c r="E6" s="6">
        <v>2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105</v>
      </c>
      <c r="AJ6" s="3">
        <f t="shared" si="1"/>
        <v>2</v>
      </c>
      <c r="AK6" s="5">
        <f t="shared" si="2"/>
        <v>2</v>
      </c>
      <c r="AL6" s="41">
        <f t="shared" si="3"/>
        <v>105</v>
      </c>
      <c r="AM6" s="33">
        <f t="shared" si="4"/>
        <v>2</v>
      </c>
      <c r="AO6" s="22">
        <f t="shared" si="5"/>
        <v>50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105</v>
      </c>
      <c r="BF6" s="22">
        <f t="shared" si="22"/>
        <v>105</v>
      </c>
      <c r="BG6" s="22">
        <f t="shared" si="22"/>
        <v>105</v>
      </c>
      <c r="BH6" s="22">
        <f t="shared" si="22"/>
        <v>105</v>
      </c>
      <c r="BI6" s="22">
        <f t="shared" si="22"/>
        <v>105</v>
      </c>
      <c r="BJ6" s="22">
        <f t="shared" si="22"/>
        <v>105</v>
      </c>
      <c r="BK6" s="22">
        <f t="shared" si="22"/>
        <v>105</v>
      </c>
      <c r="BL6" s="22">
        <f t="shared" si="22"/>
        <v>105</v>
      </c>
      <c r="BM6" s="22">
        <f t="shared" si="22"/>
        <v>105</v>
      </c>
      <c r="BN6" s="22">
        <f t="shared" si="22"/>
        <v>105</v>
      </c>
      <c r="BO6" s="22">
        <f t="shared" si="22"/>
        <v>105</v>
      </c>
      <c r="BP6" s="22">
        <f t="shared" si="22"/>
        <v>105</v>
      </c>
      <c r="BQ6" s="22">
        <f t="shared" si="22"/>
        <v>105</v>
      </c>
      <c r="BR6" s="22">
        <f t="shared" si="22"/>
        <v>105</v>
      </c>
    </row>
    <row r="7" spans="1:70" ht="16.5">
      <c r="A7" s="82" t="s">
        <v>449</v>
      </c>
      <c r="B7" s="73" t="s">
        <v>245</v>
      </c>
      <c r="C7" s="73" t="s">
        <v>408</v>
      </c>
      <c r="D7" s="73" t="s">
        <v>43</v>
      </c>
      <c r="E7" s="6">
        <v>3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2</v>
      </c>
      <c r="J7" s="2">
        <v>35</v>
      </c>
      <c r="K7" s="4">
        <v>2</v>
      </c>
      <c r="L7" s="2">
        <v>35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105</v>
      </c>
      <c r="AJ7" s="3">
        <f t="shared" si="1"/>
        <v>2</v>
      </c>
      <c r="AK7" s="5">
        <f t="shared" si="2"/>
        <v>3</v>
      </c>
      <c r="AL7" s="41">
        <f t="shared" si="3"/>
        <v>105</v>
      </c>
      <c r="AM7" s="33">
        <f t="shared" si="4"/>
        <v>2</v>
      </c>
      <c r="AO7" s="22">
        <f t="shared" si="5"/>
        <v>35</v>
      </c>
      <c r="AP7">
        <f t="shared" si="6"/>
        <v>0</v>
      </c>
      <c r="AQ7">
        <f t="shared" si="7"/>
        <v>35</v>
      </c>
      <c r="AR7">
        <f t="shared" si="8"/>
        <v>35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105</v>
      </c>
      <c r="BG7" s="22">
        <f t="shared" si="23"/>
        <v>105</v>
      </c>
      <c r="BH7" s="22">
        <f t="shared" si="23"/>
        <v>105</v>
      </c>
      <c r="BI7" s="22">
        <f t="shared" si="23"/>
        <v>105</v>
      </c>
      <c r="BJ7" s="22">
        <f t="shared" si="23"/>
        <v>105</v>
      </c>
      <c r="BK7" s="22">
        <f t="shared" si="23"/>
        <v>105</v>
      </c>
      <c r="BL7" s="22">
        <f t="shared" si="23"/>
        <v>105</v>
      </c>
      <c r="BM7" s="22">
        <f t="shared" si="23"/>
        <v>105</v>
      </c>
      <c r="BN7" s="22">
        <f t="shared" si="23"/>
        <v>105</v>
      </c>
      <c r="BO7" s="22">
        <f t="shared" si="23"/>
        <v>105</v>
      </c>
      <c r="BP7" s="22">
        <f t="shared" si="23"/>
        <v>105</v>
      </c>
      <c r="BQ7" s="22">
        <f t="shared" si="23"/>
        <v>105</v>
      </c>
      <c r="BR7" s="22">
        <f t="shared" si="23"/>
        <v>105</v>
      </c>
    </row>
    <row r="8" spans="1:70" ht="16.5">
      <c r="A8" s="82" t="s">
        <v>429</v>
      </c>
      <c r="B8" s="73" t="s">
        <v>378</v>
      </c>
      <c r="C8" s="73" t="s">
        <v>379</v>
      </c>
      <c r="D8" s="73" t="s">
        <v>17</v>
      </c>
      <c r="E8" s="6">
        <v>16</v>
      </c>
      <c r="F8" s="2">
        <v>10</v>
      </c>
      <c r="G8" s="4">
        <v>3</v>
      </c>
      <c r="H8" s="2">
        <v>20</v>
      </c>
      <c r="I8" s="36">
        <v>1</v>
      </c>
      <c r="J8" s="2">
        <v>55</v>
      </c>
      <c r="K8" s="4">
        <v>3</v>
      </c>
      <c r="L8" s="2">
        <v>20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105</v>
      </c>
      <c r="AJ8" s="3">
        <f t="shared" si="1"/>
        <v>2</v>
      </c>
      <c r="AK8" s="5">
        <f t="shared" si="2"/>
        <v>4</v>
      </c>
      <c r="AL8" s="41">
        <f t="shared" si="3"/>
        <v>105</v>
      </c>
      <c r="AM8" s="33">
        <f t="shared" si="4"/>
        <v>2</v>
      </c>
      <c r="AO8" s="22">
        <f t="shared" si="5"/>
        <v>10</v>
      </c>
      <c r="AP8">
        <f t="shared" si="6"/>
        <v>20</v>
      </c>
      <c r="AQ8">
        <f t="shared" si="7"/>
        <v>55</v>
      </c>
      <c r="AR8">
        <f t="shared" si="8"/>
        <v>20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75</v>
      </c>
      <c r="BF8" s="22">
        <f t="shared" si="24"/>
        <v>95</v>
      </c>
      <c r="BG8" s="22">
        <f t="shared" si="24"/>
        <v>105</v>
      </c>
      <c r="BH8" s="22">
        <f t="shared" si="24"/>
        <v>105</v>
      </c>
      <c r="BI8" s="22">
        <f t="shared" si="24"/>
        <v>105</v>
      </c>
      <c r="BJ8" s="22">
        <f t="shared" si="24"/>
        <v>105</v>
      </c>
      <c r="BK8" s="22">
        <f t="shared" si="24"/>
        <v>105</v>
      </c>
      <c r="BL8" s="22">
        <f t="shared" si="24"/>
        <v>105</v>
      </c>
      <c r="BM8" s="22">
        <f t="shared" si="24"/>
        <v>105</v>
      </c>
      <c r="BN8" s="22">
        <f t="shared" si="24"/>
        <v>105</v>
      </c>
      <c r="BO8" s="22">
        <f t="shared" si="24"/>
        <v>105</v>
      </c>
      <c r="BP8" s="22">
        <f t="shared" si="24"/>
        <v>105</v>
      </c>
      <c r="BQ8" s="22">
        <f t="shared" si="24"/>
        <v>105</v>
      </c>
      <c r="BR8" s="22">
        <f t="shared" si="24"/>
        <v>105</v>
      </c>
    </row>
    <row r="9" spans="1:70" ht="16.5">
      <c r="A9" s="82" t="s">
        <v>438</v>
      </c>
      <c r="B9" s="73" t="s">
        <v>312</v>
      </c>
      <c r="C9" s="73" t="s">
        <v>392</v>
      </c>
      <c r="D9" s="73" t="s">
        <v>17</v>
      </c>
      <c r="E9" s="6">
        <v>3</v>
      </c>
      <c r="F9" s="2">
        <v>35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5</v>
      </c>
      <c r="AK9" s="5">
        <f t="shared" si="2"/>
        <v>2</v>
      </c>
      <c r="AL9" s="41">
        <f t="shared" si="3"/>
        <v>90</v>
      </c>
      <c r="AM9" s="33">
        <f t="shared" si="4"/>
        <v>5</v>
      </c>
      <c r="AO9" s="22">
        <f t="shared" si="5"/>
        <v>35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1" t="s">
        <v>1448</v>
      </c>
      <c r="B10" s="32" t="s">
        <v>290</v>
      </c>
      <c r="C10" s="32" t="s">
        <v>741</v>
      </c>
      <c r="D10" s="32" t="s">
        <v>44</v>
      </c>
      <c r="E10" s="6">
        <v>4</v>
      </c>
      <c r="F10" s="2">
        <v>25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80</v>
      </c>
      <c r="AJ10" s="3">
        <f t="shared" si="1"/>
        <v>6</v>
      </c>
      <c r="AK10" s="5">
        <f t="shared" si="2"/>
        <v>2</v>
      </c>
      <c r="AL10" s="41">
        <f t="shared" si="3"/>
        <v>80</v>
      </c>
      <c r="AM10" s="33">
        <f t="shared" si="4"/>
        <v>6</v>
      </c>
      <c r="AO10" s="22">
        <f t="shared" si="5"/>
        <v>25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80</v>
      </c>
      <c r="BF10" s="22">
        <f t="shared" si="26"/>
        <v>80</v>
      </c>
      <c r="BG10" s="22">
        <f t="shared" si="26"/>
        <v>80</v>
      </c>
      <c r="BH10" s="22">
        <f t="shared" si="26"/>
        <v>80</v>
      </c>
      <c r="BI10" s="22">
        <f t="shared" si="26"/>
        <v>80</v>
      </c>
      <c r="BJ10" s="22">
        <f t="shared" si="26"/>
        <v>80</v>
      </c>
      <c r="BK10" s="22">
        <f t="shared" si="26"/>
        <v>80</v>
      </c>
      <c r="BL10" s="22">
        <f t="shared" si="26"/>
        <v>80</v>
      </c>
      <c r="BM10" s="22">
        <f t="shared" si="26"/>
        <v>80</v>
      </c>
      <c r="BN10" s="22">
        <f t="shared" si="26"/>
        <v>80</v>
      </c>
      <c r="BO10" s="22">
        <f t="shared" si="26"/>
        <v>80</v>
      </c>
      <c r="BP10" s="22">
        <f t="shared" si="26"/>
        <v>80</v>
      </c>
      <c r="BQ10" s="22">
        <f t="shared" si="26"/>
        <v>80</v>
      </c>
      <c r="BR10" s="22">
        <f t="shared" si="26"/>
        <v>80</v>
      </c>
    </row>
    <row r="11" spans="1:70" ht="16.5">
      <c r="A11" s="82" t="s">
        <v>422</v>
      </c>
      <c r="B11" s="73" t="s">
        <v>366</v>
      </c>
      <c r="C11" s="73" t="s">
        <v>367</v>
      </c>
      <c r="D11" s="73" t="s">
        <v>56</v>
      </c>
      <c r="E11" s="6">
        <v>11</v>
      </c>
      <c r="F11" s="2">
        <v>10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6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75</v>
      </c>
      <c r="AJ11" s="3">
        <f t="shared" si="1"/>
        <v>7</v>
      </c>
      <c r="AK11" s="5">
        <f t="shared" si="2"/>
        <v>3</v>
      </c>
      <c r="AL11" s="41">
        <f t="shared" si="3"/>
        <v>75</v>
      </c>
      <c r="AM11" s="33">
        <f t="shared" si="4"/>
        <v>7</v>
      </c>
      <c r="AO11" s="22">
        <f t="shared" si="5"/>
        <v>10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75</v>
      </c>
      <c r="BG11" s="22">
        <f t="shared" si="27"/>
        <v>75</v>
      </c>
      <c r="BH11" s="22">
        <f t="shared" si="27"/>
        <v>75</v>
      </c>
      <c r="BI11" s="22">
        <f t="shared" si="27"/>
        <v>75</v>
      </c>
      <c r="BJ11" s="22">
        <f t="shared" si="27"/>
        <v>75</v>
      </c>
      <c r="BK11" s="22">
        <f t="shared" si="27"/>
        <v>75</v>
      </c>
      <c r="BL11" s="22">
        <f t="shared" si="27"/>
        <v>75</v>
      </c>
      <c r="BM11" s="22">
        <f t="shared" si="27"/>
        <v>75</v>
      </c>
      <c r="BN11" s="22">
        <f t="shared" si="27"/>
        <v>75</v>
      </c>
      <c r="BO11" s="22">
        <f t="shared" si="27"/>
        <v>75</v>
      </c>
      <c r="BP11" s="22">
        <f t="shared" si="27"/>
        <v>75</v>
      </c>
      <c r="BQ11" s="22">
        <f t="shared" si="27"/>
        <v>75</v>
      </c>
      <c r="BR11" s="22">
        <f t="shared" si="27"/>
        <v>75</v>
      </c>
    </row>
    <row r="12" spans="1:70" ht="16.5">
      <c r="A12" s="81" t="s">
        <v>1451</v>
      </c>
      <c r="B12" s="32" t="s">
        <v>1450</v>
      </c>
      <c r="C12" s="32" t="s">
        <v>746</v>
      </c>
      <c r="D12" s="32" t="s">
        <v>21</v>
      </c>
      <c r="E12" s="6">
        <v>10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65</v>
      </c>
      <c r="AJ12" s="3">
        <f t="shared" si="1"/>
        <v>8</v>
      </c>
      <c r="AK12" s="5">
        <f t="shared" si="2"/>
        <v>2</v>
      </c>
      <c r="AL12" s="41">
        <f t="shared" si="3"/>
        <v>65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65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2" t="s">
        <v>443</v>
      </c>
      <c r="B13" s="73" t="s">
        <v>400</v>
      </c>
      <c r="C13" s="73" t="s">
        <v>207</v>
      </c>
      <c r="D13" s="73" t="s">
        <v>19</v>
      </c>
      <c r="E13" s="6">
        <v>9</v>
      </c>
      <c r="F13" s="2">
        <v>10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65</v>
      </c>
      <c r="AJ13" s="3">
        <f t="shared" si="1"/>
        <v>8</v>
      </c>
      <c r="AK13" s="5">
        <f t="shared" si="2"/>
        <v>3</v>
      </c>
      <c r="AL13" s="41">
        <f t="shared" si="3"/>
        <v>65</v>
      </c>
      <c r="AM13" s="33">
        <f t="shared" si="4"/>
        <v>8</v>
      </c>
      <c r="AO13" s="22">
        <f t="shared" si="5"/>
        <v>10</v>
      </c>
      <c r="AP13">
        <f t="shared" si="6"/>
        <v>35</v>
      </c>
      <c r="AQ13">
        <f t="shared" si="7"/>
        <v>0</v>
      </c>
      <c r="AR13">
        <f t="shared" si="8"/>
        <v>20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55</v>
      </c>
      <c r="BF13" s="22">
        <f t="shared" si="29"/>
        <v>65</v>
      </c>
      <c r="BG13" s="22">
        <f t="shared" si="29"/>
        <v>65</v>
      </c>
      <c r="BH13" s="22">
        <f t="shared" si="29"/>
        <v>65</v>
      </c>
      <c r="BI13" s="22">
        <f t="shared" si="29"/>
        <v>65</v>
      </c>
      <c r="BJ13" s="22">
        <f t="shared" si="29"/>
        <v>65</v>
      </c>
      <c r="BK13" s="22">
        <f t="shared" si="29"/>
        <v>65</v>
      </c>
      <c r="BL13" s="22">
        <f t="shared" si="29"/>
        <v>65</v>
      </c>
      <c r="BM13" s="22">
        <f t="shared" si="29"/>
        <v>65</v>
      </c>
      <c r="BN13" s="22">
        <f t="shared" si="29"/>
        <v>65</v>
      </c>
      <c r="BO13" s="22">
        <f t="shared" si="29"/>
        <v>65</v>
      </c>
      <c r="BP13" s="22">
        <f t="shared" si="29"/>
        <v>65</v>
      </c>
      <c r="BQ13" s="22">
        <f t="shared" si="29"/>
        <v>65</v>
      </c>
      <c r="BR13" s="22">
        <f t="shared" si="29"/>
        <v>65</v>
      </c>
    </row>
    <row r="14" spans="1:70" ht="16.5">
      <c r="A14" s="81" t="s">
        <v>1447</v>
      </c>
      <c r="B14" s="32" t="s">
        <v>402</v>
      </c>
      <c r="C14" s="32" t="s">
        <v>774</v>
      </c>
      <c r="D14" s="32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9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8</v>
      </c>
      <c r="AK14" s="5">
        <f t="shared" si="2"/>
        <v>2</v>
      </c>
      <c r="AL14" s="41">
        <f t="shared" si="3"/>
        <v>65</v>
      </c>
      <c r="AM14" s="33">
        <f t="shared" si="4"/>
        <v>8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65</v>
      </c>
      <c r="BF14" s="22">
        <f t="shared" si="30"/>
        <v>65</v>
      </c>
      <c r="BG14" s="22">
        <f t="shared" si="30"/>
        <v>65</v>
      </c>
      <c r="BH14" s="22">
        <f t="shared" si="30"/>
        <v>65</v>
      </c>
      <c r="BI14" s="22">
        <f t="shared" si="30"/>
        <v>65</v>
      </c>
      <c r="BJ14" s="22">
        <f t="shared" si="30"/>
        <v>65</v>
      </c>
      <c r="BK14" s="22">
        <f t="shared" si="30"/>
        <v>65</v>
      </c>
      <c r="BL14" s="22">
        <f t="shared" si="30"/>
        <v>65</v>
      </c>
      <c r="BM14" s="22">
        <f t="shared" si="30"/>
        <v>65</v>
      </c>
      <c r="BN14" s="22">
        <f t="shared" si="30"/>
        <v>65</v>
      </c>
      <c r="BO14" s="22">
        <f t="shared" si="30"/>
        <v>65</v>
      </c>
      <c r="BP14" s="22">
        <f t="shared" si="30"/>
        <v>65</v>
      </c>
      <c r="BQ14" s="22">
        <f t="shared" si="30"/>
        <v>65</v>
      </c>
      <c r="BR14" s="22">
        <f t="shared" si="30"/>
        <v>65</v>
      </c>
    </row>
    <row r="15" spans="1:70" ht="16.5">
      <c r="A15" s="82" t="s">
        <v>451</v>
      </c>
      <c r="B15" s="73" t="s">
        <v>410</v>
      </c>
      <c r="C15" s="73" t="s">
        <v>411</v>
      </c>
      <c r="D15" s="73" t="s">
        <v>43</v>
      </c>
      <c r="E15" s="6">
        <v>12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55</v>
      </c>
      <c r="AJ15" s="3">
        <f t="shared" si="1"/>
        <v>11</v>
      </c>
      <c r="AK15" s="5">
        <f t="shared" si="2"/>
        <v>3</v>
      </c>
      <c r="AL15" s="41">
        <f t="shared" si="3"/>
        <v>55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10</v>
      </c>
      <c r="AR15">
        <f t="shared" si="8"/>
        <v>35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45</v>
      </c>
      <c r="BF15" s="22">
        <f t="shared" si="31"/>
        <v>55</v>
      </c>
      <c r="BG15" s="22">
        <f t="shared" si="31"/>
        <v>55</v>
      </c>
      <c r="BH15" s="22">
        <f t="shared" si="31"/>
        <v>55</v>
      </c>
      <c r="BI15" s="22">
        <f t="shared" si="31"/>
        <v>55</v>
      </c>
      <c r="BJ15" s="22">
        <f t="shared" si="31"/>
        <v>55</v>
      </c>
      <c r="BK15" s="22">
        <f t="shared" si="31"/>
        <v>55</v>
      </c>
      <c r="BL15" s="22">
        <f t="shared" si="31"/>
        <v>55</v>
      </c>
      <c r="BM15" s="22">
        <f t="shared" si="31"/>
        <v>55</v>
      </c>
      <c r="BN15" s="22">
        <f t="shared" si="31"/>
        <v>55</v>
      </c>
      <c r="BO15" s="22">
        <f t="shared" si="31"/>
        <v>55</v>
      </c>
      <c r="BP15" s="22">
        <f t="shared" si="31"/>
        <v>55</v>
      </c>
      <c r="BQ15" s="22">
        <f t="shared" si="31"/>
        <v>55</v>
      </c>
      <c r="BR15" s="22">
        <f t="shared" si="31"/>
        <v>55</v>
      </c>
    </row>
    <row r="16" spans="1:70" ht="16.5">
      <c r="A16" s="82" t="s">
        <v>434</v>
      </c>
      <c r="B16" s="73" t="s">
        <v>290</v>
      </c>
      <c r="C16" s="73" t="s">
        <v>386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1</v>
      </c>
      <c r="J16" s="2">
        <v>55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11</v>
      </c>
      <c r="AK16" s="5">
        <f t="shared" si="2"/>
        <v>1</v>
      </c>
      <c r="AL16" s="41">
        <f t="shared" si="3"/>
        <v>55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55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55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439</v>
      </c>
      <c r="B17" s="73" t="s">
        <v>380</v>
      </c>
      <c r="C17" s="73" t="s">
        <v>393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55</v>
      </c>
      <c r="AJ17" s="3">
        <f t="shared" si="1"/>
        <v>11</v>
      </c>
      <c r="AK17" s="5">
        <f t="shared" si="2"/>
        <v>1</v>
      </c>
      <c r="AL17" s="41">
        <f t="shared" si="3"/>
        <v>55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1345</v>
      </c>
      <c r="B18" s="32" t="s">
        <v>730</v>
      </c>
      <c r="C18" s="32" t="s">
        <v>729</v>
      </c>
      <c r="D18" s="32" t="s">
        <v>44</v>
      </c>
      <c r="E18" s="6">
        <v>6</v>
      </c>
      <c r="F18" s="2">
        <v>16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2</v>
      </c>
      <c r="L18" s="2">
        <v>35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51</v>
      </c>
      <c r="AJ18" s="3">
        <f t="shared" si="1"/>
        <v>14</v>
      </c>
      <c r="AK18" s="5">
        <f t="shared" si="2"/>
        <v>2</v>
      </c>
      <c r="AL18" s="41">
        <f t="shared" si="3"/>
        <v>51</v>
      </c>
      <c r="AM18" s="33">
        <f t="shared" si="4"/>
        <v>14</v>
      </c>
      <c r="AO18" s="22">
        <f t="shared" si="5"/>
        <v>16</v>
      </c>
      <c r="AP18">
        <f t="shared" si="6"/>
        <v>0</v>
      </c>
      <c r="AQ18">
        <f t="shared" si="7"/>
        <v>0</v>
      </c>
      <c r="AR18">
        <f t="shared" si="8"/>
        <v>35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51</v>
      </c>
      <c r="BF18" s="22">
        <f t="shared" si="34"/>
        <v>51</v>
      </c>
      <c r="BG18" s="22">
        <f t="shared" si="34"/>
        <v>51</v>
      </c>
      <c r="BH18" s="22">
        <f t="shared" si="34"/>
        <v>51</v>
      </c>
      <c r="BI18" s="22">
        <f t="shared" si="34"/>
        <v>51</v>
      </c>
      <c r="BJ18" s="22">
        <f t="shared" si="34"/>
        <v>51</v>
      </c>
      <c r="BK18" s="22">
        <f t="shared" si="34"/>
        <v>51</v>
      </c>
      <c r="BL18" s="22">
        <f t="shared" si="34"/>
        <v>51</v>
      </c>
      <c r="BM18" s="22">
        <f t="shared" si="34"/>
        <v>51</v>
      </c>
      <c r="BN18" s="22">
        <f t="shared" si="34"/>
        <v>51</v>
      </c>
      <c r="BO18" s="22">
        <f t="shared" si="34"/>
        <v>51</v>
      </c>
      <c r="BP18" s="22">
        <f t="shared" si="34"/>
        <v>51</v>
      </c>
      <c r="BQ18" s="22">
        <f t="shared" si="34"/>
        <v>51</v>
      </c>
      <c r="BR18" s="22">
        <f t="shared" si="34"/>
        <v>51</v>
      </c>
    </row>
    <row r="19" spans="1:70" ht="16.5">
      <c r="A19" s="82" t="s">
        <v>423</v>
      </c>
      <c r="B19" s="73" t="s">
        <v>368</v>
      </c>
      <c r="C19" s="73" t="s">
        <v>369</v>
      </c>
      <c r="D19" s="73" t="s">
        <v>45</v>
      </c>
      <c r="E19" s="6">
        <v>14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45</v>
      </c>
      <c r="AJ19" s="3">
        <f t="shared" si="1"/>
        <v>15</v>
      </c>
      <c r="AK19" s="5">
        <f t="shared" si="2"/>
        <v>2</v>
      </c>
      <c r="AL19" s="41">
        <f t="shared" si="3"/>
        <v>45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35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45</v>
      </c>
      <c r="BF19" s="22">
        <f t="shared" si="35"/>
        <v>45</v>
      </c>
      <c r="BG19" s="22">
        <f t="shared" si="35"/>
        <v>45</v>
      </c>
      <c r="BH19" s="22">
        <f t="shared" si="35"/>
        <v>45</v>
      </c>
      <c r="BI19" s="22">
        <f t="shared" si="35"/>
        <v>45</v>
      </c>
      <c r="BJ19" s="22">
        <f t="shared" si="35"/>
        <v>45</v>
      </c>
      <c r="BK19" s="22">
        <f t="shared" si="35"/>
        <v>45</v>
      </c>
      <c r="BL19" s="22">
        <f t="shared" si="35"/>
        <v>45</v>
      </c>
      <c r="BM19" s="22">
        <f t="shared" si="35"/>
        <v>45</v>
      </c>
      <c r="BN19" s="22">
        <f t="shared" si="35"/>
        <v>45</v>
      </c>
      <c r="BO19" s="22">
        <f t="shared" si="35"/>
        <v>45</v>
      </c>
      <c r="BP19" s="22">
        <f t="shared" si="35"/>
        <v>45</v>
      </c>
      <c r="BQ19" s="22">
        <f t="shared" si="35"/>
        <v>45</v>
      </c>
      <c r="BR19" s="22">
        <f t="shared" si="35"/>
        <v>45</v>
      </c>
    </row>
    <row r="20" spans="1:70" ht="16.5">
      <c r="A20" s="82" t="s">
        <v>446</v>
      </c>
      <c r="B20" s="73" t="s">
        <v>404</v>
      </c>
      <c r="C20" s="73" t="s">
        <v>405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16</v>
      </c>
      <c r="AK20" s="5">
        <f t="shared" si="2"/>
        <v>1</v>
      </c>
      <c r="AL20" s="41">
        <f t="shared" si="3"/>
        <v>35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1" t="s">
        <v>1137</v>
      </c>
      <c r="B21" s="32" t="s">
        <v>1136</v>
      </c>
      <c r="C21" s="32" t="s">
        <v>1135</v>
      </c>
      <c r="D21" s="32" t="s">
        <v>45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7</v>
      </c>
      <c r="J21" s="2">
        <v>10</v>
      </c>
      <c r="K21" s="4">
        <v>3</v>
      </c>
      <c r="L21" s="2">
        <v>20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30</v>
      </c>
      <c r="AJ21" s="3">
        <f t="shared" si="1"/>
        <v>17</v>
      </c>
      <c r="AK21" s="5">
        <f t="shared" si="2"/>
        <v>2</v>
      </c>
      <c r="AL21" s="41">
        <f t="shared" si="3"/>
        <v>30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10</v>
      </c>
      <c r="AR21">
        <f t="shared" si="8"/>
        <v>20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30</v>
      </c>
      <c r="BF21" s="22">
        <f t="shared" si="37"/>
        <v>30</v>
      </c>
      <c r="BG21" s="22">
        <f t="shared" si="37"/>
        <v>30</v>
      </c>
      <c r="BH21" s="22">
        <f t="shared" si="37"/>
        <v>30</v>
      </c>
      <c r="BI21" s="22">
        <f t="shared" si="37"/>
        <v>30</v>
      </c>
      <c r="BJ21" s="22">
        <f t="shared" si="37"/>
        <v>30</v>
      </c>
      <c r="BK21" s="22">
        <f t="shared" si="37"/>
        <v>30</v>
      </c>
      <c r="BL21" s="22">
        <f t="shared" si="37"/>
        <v>30</v>
      </c>
      <c r="BM21" s="22">
        <f t="shared" si="37"/>
        <v>30</v>
      </c>
      <c r="BN21" s="22">
        <f t="shared" si="37"/>
        <v>30</v>
      </c>
      <c r="BO21" s="22">
        <f t="shared" si="37"/>
        <v>30</v>
      </c>
      <c r="BP21" s="22">
        <f t="shared" si="37"/>
        <v>30</v>
      </c>
      <c r="BQ21" s="22">
        <f t="shared" si="37"/>
        <v>30</v>
      </c>
      <c r="BR21" s="22">
        <f t="shared" si="37"/>
        <v>30</v>
      </c>
    </row>
    <row r="22" spans="1:70" ht="16.5">
      <c r="A22" s="82" t="s">
        <v>418</v>
      </c>
      <c r="B22" s="73" t="s">
        <v>358</v>
      </c>
      <c r="C22" s="73" t="s">
        <v>359</v>
      </c>
      <c r="D22" s="73" t="s">
        <v>20</v>
      </c>
      <c r="E22" s="6">
        <v>11</v>
      </c>
      <c r="F22" s="2">
        <v>10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20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30</v>
      </c>
      <c r="AJ22" s="3">
        <f t="shared" si="1"/>
        <v>17</v>
      </c>
      <c r="AK22" s="5">
        <f t="shared" si="2"/>
        <v>2</v>
      </c>
      <c r="AL22" s="41">
        <f t="shared" si="3"/>
        <v>30</v>
      </c>
      <c r="AM22" s="33">
        <f t="shared" si="4"/>
        <v>17</v>
      </c>
      <c r="AO22" s="22">
        <f t="shared" si="5"/>
        <v>10</v>
      </c>
      <c r="AP22">
        <f t="shared" si="6"/>
        <v>0</v>
      </c>
      <c r="AQ22">
        <f t="shared" si="7"/>
        <v>0</v>
      </c>
      <c r="AR22">
        <f t="shared" si="8"/>
        <v>20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30</v>
      </c>
      <c r="BF22" s="22">
        <f t="shared" si="38"/>
        <v>30</v>
      </c>
      <c r="BG22" s="22">
        <f t="shared" si="38"/>
        <v>30</v>
      </c>
      <c r="BH22" s="22">
        <f t="shared" si="38"/>
        <v>30</v>
      </c>
      <c r="BI22" s="22">
        <f t="shared" si="38"/>
        <v>30</v>
      </c>
      <c r="BJ22" s="22">
        <f t="shared" si="38"/>
        <v>30</v>
      </c>
      <c r="BK22" s="22">
        <f t="shared" si="38"/>
        <v>30</v>
      </c>
      <c r="BL22" s="22">
        <f t="shared" si="38"/>
        <v>30</v>
      </c>
      <c r="BM22" s="22">
        <f t="shared" si="38"/>
        <v>30</v>
      </c>
      <c r="BN22" s="22">
        <f t="shared" si="38"/>
        <v>30</v>
      </c>
      <c r="BO22" s="22">
        <f t="shared" si="38"/>
        <v>30</v>
      </c>
      <c r="BP22" s="22">
        <f t="shared" si="38"/>
        <v>30</v>
      </c>
      <c r="BQ22" s="22">
        <f t="shared" si="38"/>
        <v>30</v>
      </c>
      <c r="BR22" s="22">
        <f t="shared" si="38"/>
        <v>30</v>
      </c>
    </row>
    <row r="23" spans="1:70" ht="16.5">
      <c r="A23" s="81" t="s">
        <v>1449</v>
      </c>
      <c r="B23" s="32" t="s">
        <v>341</v>
      </c>
      <c r="C23" s="32" t="s">
        <v>744</v>
      </c>
      <c r="D23" s="32" t="s">
        <v>45</v>
      </c>
      <c r="E23" s="6">
        <v>7</v>
      </c>
      <c r="F23" s="2">
        <v>14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4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24</v>
      </c>
      <c r="AJ23" s="3">
        <f t="shared" si="1"/>
        <v>19</v>
      </c>
      <c r="AK23" s="5">
        <f t="shared" si="2"/>
        <v>2</v>
      </c>
      <c r="AL23" s="41">
        <f t="shared" si="3"/>
        <v>24</v>
      </c>
      <c r="AM23" s="33">
        <f t="shared" si="4"/>
        <v>19</v>
      </c>
      <c r="AO23" s="22">
        <f t="shared" si="5"/>
        <v>14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14</v>
      </c>
      <c r="BE23" s="22">
        <f t="shared" ref="BE23:BR23" si="39">BD23+LARGE($AO23:$BC23,BE$4)</f>
        <v>24</v>
      </c>
      <c r="BF23" s="22">
        <f t="shared" si="39"/>
        <v>24</v>
      </c>
      <c r="BG23" s="22">
        <f t="shared" si="39"/>
        <v>24</v>
      </c>
      <c r="BH23" s="22">
        <f t="shared" si="39"/>
        <v>24</v>
      </c>
      <c r="BI23" s="22">
        <f t="shared" si="39"/>
        <v>24</v>
      </c>
      <c r="BJ23" s="22">
        <f t="shared" si="39"/>
        <v>24</v>
      </c>
      <c r="BK23" s="22">
        <f t="shared" si="39"/>
        <v>24</v>
      </c>
      <c r="BL23" s="22">
        <f t="shared" si="39"/>
        <v>24</v>
      </c>
      <c r="BM23" s="22">
        <f t="shared" si="39"/>
        <v>24</v>
      </c>
      <c r="BN23" s="22">
        <f t="shared" si="39"/>
        <v>24</v>
      </c>
      <c r="BO23" s="22">
        <f t="shared" si="39"/>
        <v>24</v>
      </c>
      <c r="BP23" s="22">
        <f t="shared" si="39"/>
        <v>24</v>
      </c>
      <c r="BQ23" s="22">
        <f t="shared" si="39"/>
        <v>24</v>
      </c>
      <c r="BR23" s="22">
        <f t="shared" si="39"/>
        <v>24</v>
      </c>
    </row>
    <row r="24" spans="1:70" ht="16.5">
      <c r="A24" s="82" t="s">
        <v>447</v>
      </c>
      <c r="B24" s="73" t="s">
        <v>380</v>
      </c>
      <c r="C24" s="73" t="s">
        <v>406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5</v>
      </c>
      <c r="J24" s="2">
        <v>10</v>
      </c>
      <c r="K24" s="4">
        <v>4</v>
      </c>
      <c r="L24" s="2">
        <v>10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20</v>
      </c>
      <c r="AK24" s="5">
        <f t="shared" si="2"/>
        <v>2</v>
      </c>
      <c r="AL24" s="41">
        <f t="shared" si="3"/>
        <v>20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82" t="s">
        <v>425</v>
      </c>
      <c r="B25" s="73" t="s">
        <v>372</v>
      </c>
      <c r="C25" s="73" t="s">
        <v>373</v>
      </c>
      <c r="D25" s="73" t="s">
        <v>45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8</v>
      </c>
      <c r="J25" s="2">
        <v>10</v>
      </c>
      <c r="K25" s="4">
        <v>4</v>
      </c>
      <c r="L25" s="2">
        <v>10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20</v>
      </c>
      <c r="AK25" s="5">
        <f t="shared" si="2"/>
        <v>2</v>
      </c>
      <c r="AL25" s="41">
        <f t="shared" si="3"/>
        <v>20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10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2" t="s">
        <v>433</v>
      </c>
      <c r="B26" s="73" t="s">
        <v>384</v>
      </c>
      <c r="C26" s="73" t="s">
        <v>385</v>
      </c>
      <c r="D26" s="73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9</v>
      </c>
      <c r="J26" s="2">
        <v>10</v>
      </c>
      <c r="K26" s="4">
        <v>6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20</v>
      </c>
      <c r="AK26" s="5">
        <f t="shared" si="2"/>
        <v>2</v>
      </c>
      <c r="AL26" s="41">
        <f t="shared" si="3"/>
        <v>20</v>
      </c>
      <c r="AM26" s="33">
        <f t="shared" si="4"/>
        <v>20</v>
      </c>
      <c r="AO26" s="22">
        <f t="shared" si="5"/>
        <v>0</v>
      </c>
      <c r="AP26">
        <f t="shared" si="6"/>
        <v>0</v>
      </c>
      <c r="AQ26">
        <f t="shared" si="7"/>
        <v>10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82" t="s">
        <v>440</v>
      </c>
      <c r="B27" s="73" t="s">
        <v>394</v>
      </c>
      <c r="C27" s="73" t="s">
        <v>395</v>
      </c>
      <c r="D27" s="73" t="s">
        <v>41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9</v>
      </c>
      <c r="J27" s="2">
        <v>10</v>
      </c>
      <c r="K27" s="4">
        <v>6</v>
      </c>
      <c r="L27" s="2">
        <v>10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20</v>
      </c>
      <c r="AK27" s="5">
        <f t="shared" si="2"/>
        <v>2</v>
      </c>
      <c r="AL27" s="41">
        <f t="shared" si="3"/>
        <v>20</v>
      </c>
      <c r="AM27" s="33">
        <f t="shared" si="4"/>
        <v>20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10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82" t="s">
        <v>450</v>
      </c>
      <c r="B28" s="73" t="s">
        <v>387</v>
      </c>
      <c r="C28" s="73" t="s">
        <v>409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3</v>
      </c>
      <c r="J28" s="2">
        <v>20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20</v>
      </c>
      <c r="AK28" s="5">
        <f t="shared" si="2"/>
        <v>1</v>
      </c>
      <c r="AL28" s="41">
        <f t="shared" si="3"/>
        <v>20</v>
      </c>
      <c r="AM28" s="33">
        <f t="shared" si="4"/>
        <v>20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20</v>
      </c>
      <c r="BF28" s="22">
        <f t="shared" si="44"/>
        <v>20</v>
      </c>
      <c r="BG28" s="22">
        <f t="shared" si="44"/>
        <v>20</v>
      </c>
      <c r="BH28" s="22">
        <f t="shared" si="44"/>
        <v>20</v>
      </c>
      <c r="BI28" s="22">
        <f t="shared" si="44"/>
        <v>20</v>
      </c>
      <c r="BJ28" s="22">
        <f t="shared" si="44"/>
        <v>20</v>
      </c>
      <c r="BK28" s="22">
        <f t="shared" si="44"/>
        <v>20</v>
      </c>
      <c r="BL28" s="22">
        <f t="shared" si="44"/>
        <v>20</v>
      </c>
      <c r="BM28" s="22">
        <f t="shared" si="44"/>
        <v>20</v>
      </c>
      <c r="BN28" s="22">
        <f t="shared" si="44"/>
        <v>20</v>
      </c>
      <c r="BO28" s="22">
        <f t="shared" si="44"/>
        <v>20</v>
      </c>
      <c r="BP28" s="22">
        <f t="shared" si="44"/>
        <v>20</v>
      </c>
      <c r="BQ28" s="22">
        <f t="shared" si="44"/>
        <v>20</v>
      </c>
      <c r="BR28" s="22">
        <f t="shared" si="44"/>
        <v>20</v>
      </c>
    </row>
    <row r="29" spans="1:70" ht="16.5">
      <c r="A29" s="81" t="s">
        <v>1134</v>
      </c>
      <c r="B29" s="32" t="s">
        <v>1114</v>
      </c>
      <c r="C29" s="32" t="s">
        <v>1133</v>
      </c>
      <c r="D29" s="32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3</v>
      </c>
      <c r="J29" s="2">
        <v>20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20</v>
      </c>
      <c r="AK29" s="5">
        <f t="shared" si="2"/>
        <v>1</v>
      </c>
      <c r="AL29" s="41">
        <f t="shared" si="3"/>
        <v>20</v>
      </c>
      <c r="AM29" s="33">
        <f t="shared" si="4"/>
        <v>20</v>
      </c>
      <c r="AO29" s="22">
        <f t="shared" si="5"/>
        <v>0</v>
      </c>
      <c r="AP29">
        <f t="shared" si="6"/>
        <v>0</v>
      </c>
      <c r="AQ29">
        <f t="shared" si="7"/>
        <v>20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441</v>
      </c>
      <c r="B30" s="73" t="s">
        <v>396</v>
      </c>
      <c r="C30" s="73" t="s">
        <v>397</v>
      </c>
      <c r="D30" s="73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3</v>
      </c>
      <c r="J30" s="2">
        <v>20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20</v>
      </c>
      <c r="AK30" s="5">
        <f t="shared" si="2"/>
        <v>1</v>
      </c>
      <c r="AL30" s="41">
        <f t="shared" si="3"/>
        <v>20</v>
      </c>
      <c r="AM30" s="33">
        <f t="shared" si="4"/>
        <v>20</v>
      </c>
      <c r="AO30" s="22">
        <f t="shared" si="5"/>
        <v>0</v>
      </c>
      <c r="AP30">
        <f t="shared" si="6"/>
        <v>0</v>
      </c>
      <c r="AQ30">
        <f t="shared" si="7"/>
        <v>20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20</v>
      </c>
      <c r="BE30" s="22">
        <f t="shared" ref="BE30:BR30" si="46">BD30+LARGE($AO30:$BC30,BE$4)</f>
        <v>20</v>
      </c>
      <c r="BF30" s="22">
        <f t="shared" si="46"/>
        <v>20</v>
      </c>
      <c r="BG30" s="22">
        <f t="shared" si="46"/>
        <v>20</v>
      </c>
      <c r="BH30" s="22">
        <f t="shared" si="46"/>
        <v>20</v>
      </c>
      <c r="BI30" s="22">
        <f t="shared" si="46"/>
        <v>20</v>
      </c>
      <c r="BJ30" s="22">
        <f t="shared" si="46"/>
        <v>20</v>
      </c>
      <c r="BK30" s="22">
        <f t="shared" si="46"/>
        <v>20</v>
      </c>
      <c r="BL30" s="22">
        <f t="shared" si="46"/>
        <v>20</v>
      </c>
      <c r="BM30" s="22">
        <f t="shared" si="46"/>
        <v>20</v>
      </c>
      <c r="BN30" s="22">
        <f t="shared" si="46"/>
        <v>20</v>
      </c>
      <c r="BO30" s="22">
        <f t="shared" si="46"/>
        <v>20</v>
      </c>
      <c r="BP30" s="22">
        <f t="shared" si="46"/>
        <v>20</v>
      </c>
      <c r="BQ30" s="22">
        <f t="shared" si="46"/>
        <v>20</v>
      </c>
      <c r="BR30" s="22">
        <f t="shared" si="46"/>
        <v>20</v>
      </c>
    </row>
    <row r="31" spans="1:70" ht="16.5">
      <c r="A31" s="82" t="s">
        <v>437</v>
      </c>
      <c r="B31" s="73" t="s">
        <v>233</v>
      </c>
      <c r="C31" s="73" t="s">
        <v>391</v>
      </c>
      <c r="D31" s="73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3</v>
      </c>
      <c r="H31" s="2">
        <v>20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20</v>
      </c>
      <c r="AK31" s="5">
        <f t="shared" si="2"/>
        <v>1</v>
      </c>
      <c r="AL31" s="41">
        <f t="shared" si="3"/>
        <v>20</v>
      </c>
      <c r="AM31" s="33">
        <f t="shared" si="4"/>
        <v>20</v>
      </c>
      <c r="AO31" s="22">
        <f t="shared" si="5"/>
        <v>0</v>
      </c>
      <c r="AP31">
        <f t="shared" si="6"/>
        <v>20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20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2" t="s">
        <v>416</v>
      </c>
      <c r="B32" s="73" t="s">
        <v>354</v>
      </c>
      <c r="C32" s="73" t="s">
        <v>355</v>
      </c>
      <c r="D32" s="73" t="s">
        <v>20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4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9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20</v>
      </c>
      <c r="AK32" s="5">
        <f t="shared" si="2"/>
        <v>2</v>
      </c>
      <c r="AL32" s="41">
        <f t="shared" si="3"/>
        <v>20</v>
      </c>
      <c r="AM32" s="33">
        <f t="shared" si="4"/>
        <v>20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2" t="s">
        <v>417</v>
      </c>
      <c r="B33" s="73" t="s">
        <v>356</v>
      </c>
      <c r="C33" s="73" t="s">
        <v>357</v>
      </c>
      <c r="D33" s="73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4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9</v>
      </c>
      <c r="L33" s="2">
        <v>10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20</v>
      </c>
      <c r="AK33" s="5">
        <f t="shared" si="2"/>
        <v>2</v>
      </c>
      <c r="AL33" s="41">
        <f t="shared" si="3"/>
        <v>20</v>
      </c>
      <c r="AM33" s="33">
        <f t="shared" si="4"/>
        <v>20</v>
      </c>
      <c r="AO33" s="22">
        <f t="shared" si="5"/>
        <v>0</v>
      </c>
      <c r="AP33">
        <f t="shared" si="6"/>
        <v>10</v>
      </c>
      <c r="AQ33">
        <f t="shared" si="7"/>
        <v>0</v>
      </c>
      <c r="AR33">
        <f t="shared" si="8"/>
        <v>10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2" t="s">
        <v>420</v>
      </c>
      <c r="B34" s="73" t="s">
        <v>362</v>
      </c>
      <c r="C34" s="73" t="s">
        <v>363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30</v>
      </c>
      <c r="AK34" s="5">
        <f t="shared" si="2"/>
        <v>1</v>
      </c>
      <c r="AL34" s="41">
        <f t="shared" si="3"/>
        <v>10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10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82" t="s">
        <v>421</v>
      </c>
      <c r="B35" s="73" t="s">
        <v>364</v>
      </c>
      <c r="C35" s="73" t="s">
        <v>365</v>
      </c>
      <c r="D35" s="73" t="s">
        <v>56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5</v>
      </c>
      <c r="L35" s="2">
        <v>10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30</v>
      </c>
      <c r="AK35" s="5">
        <f t="shared" si="2"/>
        <v>1</v>
      </c>
      <c r="AL35" s="41">
        <f t="shared" si="3"/>
        <v>10</v>
      </c>
      <c r="AM35" s="33">
        <f t="shared" si="4"/>
        <v>30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10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2" t="s">
        <v>415</v>
      </c>
      <c r="B36" s="73" t="s">
        <v>352</v>
      </c>
      <c r="C36" s="73" t="s">
        <v>353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7</v>
      </c>
      <c r="L36" s="2">
        <v>10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30</v>
      </c>
      <c r="AK36" s="5">
        <f t="shared" si="2"/>
        <v>1</v>
      </c>
      <c r="AL36" s="41">
        <f t="shared" si="3"/>
        <v>10</v>
      </c>
      <c r="AM36" s="33">
        <f t="shared" si="4"/>
        <v>30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10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445</v>
      </c>
      <c r="B37" s="73" t="s">
        <v>402</v>
      </c>
      <c r="C37" s="73" t="s">
        <v>403</v>
      </c>
      <c r="D37" s="73" t="s">
        <v>43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4</v>
      </c>
      <c r="J37" s="2">
        <v>10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30</v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30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10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2" t="s">
        <v>448</v>
      </c>
      <c r="B38" s="73" t="s">
        <v>407</v>
      </c>
      <c r="C38" s="73" t="s">
        <v>334</v>
      </c>
      <c r="D38" s="73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5</v>
      </c>
      <c r="J38" s="2">
        <v>10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30</v>
      </c>
      <c r="AK38" s="5">
        <f t="shared" si="55"/>
        <v>1</v>
      </c>
      <c r="AL38" s="41">
        <f t="shared" si="56"/>
        <v>10</v>
      </c>
      <c r="AM38" s="33">
        <f t="shared" si="57"/>
        <v>30</v>
      </c>
      <c r="AO38" s="22">
        <f t="shared" si="58"/>
        <v>0</v>
      </c>
      <c r="AP38">
        <f t="shared" si="59"/>
        <v>0</v>
      </c>
      <c r="AQ38">
        <f t="shared" si="60"/>
        <v>10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2" t="s">
        <v>435</v>
      </c>
      <c r="B39" s="73" t="s">
        <v>387</v>
      </c>
      <c r="C39" s="73" t="s">
        <v>388</v>
      </c>
      <c r="D39" s="73" t="s">
        <v>43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6</v>
      </c>
      <c r="J39" s="2">
        <v>10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30</v>
      </c>
      <c r="AK39" s="5">
        <f t="shared" si="55"/>
        <v>1</v>
      </c>
      <c r="AL39" s="41">
        <f t="shared" si="56"/>
        <v>10</v>
      </c>
      <c r="AM39" s="33">
        <f t="shared" si="57"/>
        <v>30</v>
      </c>
      <c r="AO39" s="22">
        <f t="shared" si="58"/>
        <v>0</v>
      </c>
      <c r="AP39">
        <f t="shared" si="59"/>
        <v>0</v>
      </c>
      <c r="AQ39">
        <f t="shared" si="60"/>
        <v>10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8" customHeight="1">
      <c r="A40" s="82" t="s">
        <v>444</v>
      </c>
      <c r="B40" s="73" t="s">
        <v>358</v>
      </c>
      <c r="C40" s="73" t="s">
        <v>401</v>
      </c>
      <c r="D40" s="73" t="s">
        <v>43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>
        <v>6</v>
      </c>
      <c r="J40" s="2">
        <v>10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30</v>
      </c>
      <c r="AK40" s="5">
        <f t="shared" si="55"/>
        <v>1</v>
      </c>
      <c r="AL40" s="41">
        <f t="shared" si="56"/>
        <v>10</v>
      </c>
      <c r="AM40" s="33">
        <f t="shared" si="57"/>
        <v>30</v>
      </c>
      <c r="AO40" s="22">
        <f t="shared" si="58"/>
        <v>0</v>
      </c>
      <c r="AP40">
        <f t="shared" si="59"/>
        <v>0</v>
      </c>
      <c r="AQ40">
        <f t="shared" si="60"/>
        <v>10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2" t="s">
        <v>426</v>
      </c>
      <c r="B41" s="73" t="s">
        <v>245</v>
      </c>
      <c r="C41" s="73" t="s">
        <v>374</v>
      </c>
      <c r="D41" s="73" t="s">
        <v>45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>
        <v>8</v>
      </c>
      <c r="J41" s="2">
        <v>10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30</v>
      </c>
      <c r="AK41" s="5">
        <f t="shared" si="55"/>
        <v>1</v>
      </c>
      <c r="AL41" s="41">
        <f t="shared" si="56"/>
        <v>10</v>
      </c>
      <c r="AM41" s="33">
        <f t="shared" si="57"/>
        <v>30</v>
      </c>
      <c r="AO41" s="22">
        <f t="shared" si="58"/>
        <v>0</v>
      </c>
      <c r="AP41">
        <f t="shared" si="59"/>
        <v>0</v>
      </c>
      <c r="AQ41">
        <f t="shared" si="60"/>
        <v>10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2" t="s">
        <v>412</v>
      </c>
      <c r="B42" s="73" t="s">
        <v>346</v>
      </c>
      <c r="C42" s="73" t="s">
        <v>347</v>
      </c>
      <c r="D42" s="73" t="s">
        <v>221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5</v>
      </c>
      <c r="H42" s="2">
        <v>10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30</v>
      </c>
      <c r="AK42" s="5">
        <f t="shared" si="55"/>
        <v>1</v>
      </c>
      <c r="AL42" s="41">
        <f t="shared" si="56"/>
        <v>10</v>
      </c>
      <c r="AM42" s="33">
        <f t="shared" si="57"/>
        <v>30</v>
      </c>
      <c r="AO42" s="22">
        <f t="shared" si="58"/>
        <v>0</v>
      </c>
      <c r="AP42">
        <f t="shared" si="59"/>
        <v>10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2" t="s">
        <v>428</v>
      </c>
      <c r="B43" s="73" t="s">
        <v>239</v>
      </c>
      <c r="C43" s="73" t="s">
        <v>377</v>
      </c>
      <c r="D43" s="73" t="s">
        <v>45</v>
      </c>
      <c r="E43" s="6">
        <v>13</v>
      </c>
      <c r="F43" s="2">
        <v>10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30</v>
      </c>
      <c r="AK43" s="5">
        <f t="shared" si="55"/>
        <v>1</v>
      </c>
      <c r="AL43" s="41">
        <f t="shared" si="56"/>
        <v>10</v>
      </c>
      <c r="AM43" s="33">
        <f t="shared" si="57"/>
        <v>30</v>
      </c>
      <c r="AO43" s="22">
        <f t="shared" si="58"/>
        <v>10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1" t="s">
        <v>1452</v>
      </c>
      <c r="B44" s="32" t="s">
        <v>747</v>
      </c>
      <c r="C44" s="32" t="s">
        <v>748</v>
      </c>
      <c r="D44" s="32" t="s">
        <v>107</v>
      </c>
      <c r="E44" s="6">
        <v>16</v>
      </c>
      <c r="F44" s="2">
        <v>10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30</v>
      </c>
      <c r="AK44" s="5">
        <f t="shared" si="55"/>
        <v>1</v>
      </c>
      <c r="AL44" s="41">
        <f t="shared" si="56"/>
        <v>10</v>
      </c>
      <c r="AM44" s="33">
        <f t="shared" si="57"/>
        <v>30</v>
      </c>
      <c r="AO44" s="22">
        <f t="shared" si="58"/>
        <v>10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14" t="s">
        <v>7</v>
      </c>
      <c r="B45" s="32" t="s">
        <v>1334</v>
      </c>
      <c r="C45" s="32" t="s">
        <v>1462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8</v>
      </c>
      <c r="L45" s="2"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</v>
      </c>
      <c r="B46" s="32" t="s">
        <v>1488</v>
      </c>
      <c r="C46" s="32" t="s">
        <v>1487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8</v>
      </c>
      <c r="L46" s="2"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8" customHeight="1">
      <c r="A47" s="14" t="s">
        <v>7</v>
      </c>
      <c r="B47" s="32" t="s">
        <v>770</v>
      </c>
      <c r="C47" s="32" t="s">
        <v>771</v>
      </c>
      <c r="D47" s="32" t="s">
        <v>7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>
        <v>4</v>
      </c>
      <c r="H47" s="2"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32" t="s">
        <v>387</v>
      </c>
      <c r="C48" s="32" t="s">
        <v>766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5</v>
      </c>
      <c r="H48" s="2"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32" t="s">
        <v>245</v>
      </c>
      <c r="C49" s="32" t="s">
        <v>767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>
        <v>5</v>
      </c>
      <c r="H49" s="2"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8" customHeight="1">
      <c r="A50" s="82" t="s">
        <v>413</v>
      </c>
      <c r="B50" s="73" t="s">
        <v>348</v>
      </c>
      <c r="C50" s="73" t="s">
        <v>349</v>
      </c>
      <c r="D50" s="73" t="s">
        <v>44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2" t="s">
        <v>414</v>
      </c>
      <c r="B51" s="73" t="s">
        <v>350</v>
      </c>
      <c r="C51" s="73" t="s">
        <v>351</v>
      </c>
      <c r="D51" s="73" t="s">
        <v>20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2" t="s">
        <v>419</v>
      </c>
      <c r="B52" s="73" t="s">
        <v>360</v>
      </c>
      <c r="C52" s="73" t="s">
        <v>361</v>
      </c>
      <c r="D52" s="73" t="s">
        <v>452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2" t="s">
        <v>424</v>
      </c>
      <c r="B53" s="73" t="s">
        <v>370</v>
      </c>
      <c r="C53" s="73" t="s">
        <v>371</v>
      </c>
      <c r="D53" s="73" t="s">
        <v>45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2" t="s">
        <v>427</v>
      </c>
      <c r="B54" s="73" t="s">
        <v>375</v>
      </c>
      <c r="C54" s="73" t="s">
        <v>376</v>
      </c>
      <c r="D54" s="73" t="s">
        <v>45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2" t="s">
        <v>430</v>
      </c>
      <c r="B55" s="73" t="s">
        <v>380</v>
      </c>
      <c r="C55" s="73" t="s">
        <v>381</v>
      </c>
      <c r="D55" s="73" t="s">
        <v>17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431</v>
      </c>
      <c r="B56" s="73" t="s">
        <v>201</v>
      </c>
      <c r="C56" s="73" t="s">
        <v>382</v>
      </c>
      <c r="D56" s="73" t="s">
        <v>44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432</v>
      </c>
      <c r="B57" s="73" t="s">
        <v>239</v>
      </c>
      <c r="C57" s="73" t="s">
        <v>383</v>
      </c>
      <c r="D57" s="73" t="s">
        <v>17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436</v>
      </c>
      <c r="B58" s="73" t="s">
        <v>389</v>
      </c>
      <c r="C58" s="73" t="s">
        <v>390</v>
      </c>
      <c r="D58" s="73" t="s">
        <v>43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442</v>
      </c>
      <c r="B59" s="73" t="s">
        <v>398</v>
      </c>
      <c r="C59" s="73" t="s">
        <v>399</v>
      </c>
      <c r="D59" s="73" t="s">
        <v>19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1" t="s">
        <v>1337</v>
      </c>
      <c r="B60" s="32" t="s">
        <v>1334</v>
      </c>
      <c r="C60" s="32" t="s">
        <v>1222</v>
      </c>
      <c r="D60" s="32" t="s">
        <v>107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1" t="s">
        <v>1338</v>
      </c>
      <c r="B61" s="32" t="s">
        <v>601</v>
      </c>
      <c r="C61" s="32" t="s">
        <v>1328</v>
      </c>
      <c r="D61" s="32" t="s">
        <v>18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1" t="s">
        <v>1339</v>
      </c>
      <c r="B62" s="32" t="s">
        <v>354</v>
      </c>
      <c r="C62" s="32" t="s">
        <v>1329</v>
      </c>
      <c r="D62" s="32" t="s">
        <v>18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1" t="s">
        <v>1340</v>
      </c>
      <c r="B63" s="32" t="s">
        <v>1335</v>
      </c>
      <c r="C63" s="32" t="s">
        <v>1330</v>
      </c>
      <c r="D63" s="32" t="s">
        <v>44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1341</v>
      </c>
      <c r="B64" s="32" t="s">
        <v>1336</v>
      </c>
      <c r="C64" s="32" t="s">
        <v>1331</v>
      </c>
      <c r="D64" s="32" t="s">
        <v>44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1342</v>
      </c>
      <c r="B65" s="32" t="s">
        <v>307</v>
      </c>
      <c r="C65" s="32" t="s">
        <v>1332</v>
      </c>
      <c r="D65" s="32" t="s">
        <v>27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1343</v>
      </c>
      <c r="B66" s="32" t="s">
        <v>757</v>
      </c>
      <c r="C66" s="32" t="s">
        <v>1333</v>
      </c>
      <c r="D66" s="32" t="s">
        <v>27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1344</v>
      </c>
      <c r="B67" s="32" t="s">
        <v>599</v>
      </c>
      <c r="C67" s="32" t="s">
        <v>1279</v>
      </c>
      <c r="D67" s="32" t="s">
        <v>107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1345</v>
      </c>
      <c r="B68" s="32" t="s">
        <v>730</v>
      </c>
      <c r="C68" s="32" t="s">
        <v>729</v>
      </c>
      <c r="D68" s="32" t="s">
        <v>44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1346</v>
      </c>
      <c r="B69" s="32" t="s">
        <v>275</v>
      </c>
      <c r="C69" s="32" t="s">
        <v>729</v>
      </c>
      <c r="D69" s="32" t="s">
        <v>44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 t="s">
        <v>7</v>
      </c>
      <c r="B70" s="32" t="s">
        <v>1486</v>
      </c>
      <c r="C70" s="32" t="s">
        <v>1485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900-000000000000}">
      <formula1>liste_clubs</formula1>
    </dataValidation>
    <dataValidation type="list" allowBlank="1" showInputMessage="1" sqref="A5:A72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topLeftCell="O2" workbookViewId="0">
      <selection activeCell="AG23" sqref="AG23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25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Paramètres!T13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70</v>
      </c>
      <c r="AJ6" s="3">
        <f t="shared" si="1"/>
        <v>2</v>
      </c>
      <c r="AK6" s="5">
        <f t="shared" si="2"/>
        <v>1</v>
      </c>
      <c r="AL6" s="41">
        <f t="shared" si="3"/>
        <v>70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70</v>
      </c>
      <c r="BF6" s="22">
        <f t="shared" si="22"/>
        <v>70</v>
      </c>
      <c r="BG6" s="22">
        <f t="shared" si="22"/>
        <v>70</v>
      </c>
      <c r="BH6" s="22">
        <f t="shared" si="22"/>
        <v>70</v>
      </c>
      <c r="BI6" s="22">
        <f t="shared" si="22"/>
        <v>70</v>
      </c>
      <c r="BJ6" s="22">
        <f t="shared" si="22"/>
        <v>70</v>
      </c>
      <c r="BK6" s="22">
        <f t="shared" si="22"/>
        <v>70</v>
      </c>
      <c r="BL6" s="22">
        <f t="shared" si="22"/>
        <v>70</v>
      </c>
      <c r="BM6" s="22">
        <f t="shared" si="22"/>
        <v>70</v>
      </c>
      <c r="BN6" s="22">
        <f t="shared" si="22"/>
        <v>70</v>
      </c>
      <c r="BO6" s="22">
        <f t="shared" si="22"/>
        <v>70</v>
      </c>
      <c r="BP6" s="22">
        <f t="shared" si="22"/>
        <v>70</v>
      </c>
      <c r="BQ6" s="22">
        <f t="shared" si="22"/>
        <v>70</v>
      </c>
      <c r="BR6" s="22">
        <f t="shared" si="22"/>
        <v>70</v>
      </c>
    </row>
    <row r="7" spans="1:70" ht="16.5">
      <c r="A7" s="82" t="s">
        <v>553</v>
      </c>
      <c r="B7" s="73" t="s">
        <v>554</v>
      </c>
      <c r="C7" s="73" t="s">
        <v>228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4</v>
      </c>
      <c r="L7" s="2">
        <v>10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65</v>
      </c>
      <c r="AJ7" s="3">
        <f t="shared" si="1"/>
        <v>3</v>
      </c>
      <c r="AK7" s="5">
        <f t="shared" si="2"/>
        <v>2</v>
      </c>
      <c r="AL7" s="41">
        <f t="shared" si="3"/>
        <v>65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10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65</v>
      </c>
      <c r="BF7" s="22">
        <f t="shared" si="23"/>
        <v>65</v>
      </c>
      <c r="BG7" s="22">
        <f t="shared" si="23"/>
        <v>65</v>
      </c>
      <c r="BH7" s="22">
        <f t="shared" si="23"/>
        <v>65</v>
      </c>
      <c r="BI7" s="22">
        <f t="shared" si="23"/>
        <v>65</v>
      </c>
      <c r="BJ7" s="22">
        <f t="shared" si="23"/>
        <v>65</v>
      </c>
      <c r="BK7" s="22">
        <f t="shared" si="23"/>
        <v>65</v>
      </c>
      <c r="BL7" s="22">
        <f t="shared" si="23"/>
        <v>65</v>
      </c>
      <c r="BM7" s="22">
        <f t="shared" si="23"/>
        <v>65</v>
      </c>
      <c r="BN7" s="22">
        <f t="shared" si="23"/>
        <v>65</v>
      </c>
      <c r="BO7" s="22">
        <f t="shared" si="23"/>
        <v>65</v>
      </c>
      <c r="BP7" s="22">
        <f t="shared" si="23"/>
        <v>65</v>
      </c>
      <c r="BQ7" s="22">
        <f t="shared" si="23"/>
        <v>65</v>
      </c>
      <c r="BR7" s="22">
        <f t="shared" si="23"/>
        <v>65</v>
      </c>
    </row>
    <row r="8" spans="1:70" ht="16.5">
      <c r="A8" s="81" t="s">
        <v>1365</v>
      </c>
      <c r="B8" s="32" t="s">
        <v>209</v>
      </c>
      <c r="C8" s="32" t="s">
        <v>1264</v>
      </c>
      <c r="D8" s="32" t="s">
        <v>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4</v>
      </c>
      <c r="AK8" s="5">
        <f t="shared" si="2"/>
        <v>1</v>
      </c>
      <c r="AL8" s="41">
        <f t="shared" si="3"/>
        <v>55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2" t="s">
        <v>555</v>
      </c>
      <c r="B9" s="73" t="s">
        <v>156</v>
      </c>
      <c r="C9" s="73" t="s">
        <v>556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4</v>
      </c>
      <c r="AK9" s="5">
        <f t="shared" si="2"/>
        <v>1</v>
      </c>
      <c r="AL9" s="41">
        <f t="shared" si="3"/>
        <v>55</v>
      </c>
      <c r="AM9" s="33">
        <f t="shared" si="4"/>
        <v>4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2" t="s">
        <v>557</v>
      </c>
      <c r="B10" s="73" t="s">
        <v>558</v>
      </c>
      <c r="C10" s="73" t="s">
        <v>559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55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4</v>
      </c>
      <c r="AK10" s="5">
        <f t="shared" si="2"/>
        <v>1</v>
      </c>
      <c r="AL10" s="41">
        <f t="shared" si="3"/>
        <v>55</v>
      </c>
      <c r="AM10" s="33">
        <f t="shared" si="4"/>
        <v>4</v>
      </c>
      <c r="AO10" s="22">
        <f t="shared" si="5"/>
        <v>0</v>
      </c>
      <c r="AP10">
        <f t="shared" si="6"/>
        <v>0</v>
      </c>
      <c r="AQ10">
        <f t="shared" si="7"/>
        <v>55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2" t="s">
        <v>575</v>
      </c>
      <c r="B11" s="73" t="s">
        <v>552</v>
      </c>
      <c r="C11" s="73" t="s">
        <v>576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4</v>
      </c>
      <c r="AK11" s="5">
        <f t="shared" si="2"/>
        <v>1</v>
      </c>
      <c r="AL11" s="41">
        <f t="shared" si="3"/>
        <v>55</v>
      </c>
      <c r="AM11" s="33">
        <f t="shared" si="4"/>
        <v>4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580</v>
      </c>
      <c r="B12" s="73" t="s">
        <v>581</v>
      </c>
      <c r="C12" s="73" t="s">
        <v>582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4</v>
      </c>
      <c r="AK12" s="5">
        <f t="shared" si="2"/>
        <v>1</v>
      </c>
      <c r="AL12" s="41">
        <f t="shared" si="3"/>
        <v>55</v>
      </c>
      <c r="AM12" s="33">
        <f t="shared" si="4"/>
        <v>4</v>
      </c>
      <c r="AO12" s="22">
        <f t="shared" si="5"/>
        <v>0</v>
      </c>
      <c r="AP12">
        <f t="shared" si="6"/>
        <v>0</v>
      </c>
      <c r="AQ12">
        <f t="shared" si="7"/>
        <v>55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587</v>
      </c>
      <c r="B13" s="73" t="s">
        <v>588</v>
      </c>
      <c r="C13" s="73" t="s">
        <v>529</v>
      </c>
      <c r="D13" s="73" t="s">
        <v>19</v>
      </c>
      <c r="E13" s="6">
        <v>9</v>
      </c>
      <c r="F13" s="2">
        <v>10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45</v>
      </c>
      <c r="AJ13" s="3">
        <f t="shared" si="1"/>
        <v>9</v>
      </c>
      <c r="AK13" s="5">
        <f t="shared" si="2"/>
        <v>2</v>
      </c>
      <c r="AL13" s="41">
        <f t="shared" si="3"/>
        <v>45</v>
      </c>
      <c r="AM13" s="33">
        <f t="shared" si="4"/>
        <v>9</v>
      </c>
      <c r="AO13" s="22">
        <f t="shared" si="5"/>
        <v>10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45</v>
      </c>
      <c r="BF13" s="22">
        <f t="shared" si="29"/>
        <v>45</v>
      </c>
      <c r="BG13" s="22">
        <f t="shared" si="29"/>
        <v>45</v>
      </c>
      <c r="BH13" s="22">
        <f t="shared" si="29"/>
        <v>45</v>
      </c>
      <c r="BI13" s="22">
        <f t="shared" si="29"/>
        <v>45</v>
      </c>
      <c r="BJ13" s="22">
        <f t="shared" si="29"/>
        <v>45</v>
      </c>
      <c r="BK13" s="22">
        <f t="shared" si="29"/>
        <v>45</v>
      </c>
      <c r="BL13" s="22">
        <f t="shared" si="29"/>
        <v>45</v>
      </c>
      <c r="BM13" s="22">
        <f t="shared" si="29"/>
        <v>45</v>
      </c>
      <c r="BN13" s="22">
        <f t="shared" si="29"/>
        <v>45</v>
      </c>
      <c r="BO13" s="22">
        <f t="shared" si="29"/>
        <v>45</v>
      </c>
      <c r="BP13" s="22">
        <f t="shared" si="29"/>
        <v>45</v>
      </c>
      <c r="BQ13" s="22">
        <f t="shared" si="29"/>
        <v>45</v>
      </c>
      <c r="BR13" s="22">
        <f t="shared" si="29"/>
        <v>45</v>
      </c>
    </row>
    <row r="14" spans="1:70" ht="16.5">
      <c r="A14" s="82" t="s">
        <v>539</v>
      </c>
      <c r="B14" s="73" t="s">
        <v>540</v>
      </c>
      <c r="C14" s="73" t="s">
        <v>541</v>
      </c>
      <c r="D14" s="73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2</v>
      </c>
      <c r="L14" s="2">
        <v>35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35</v>
      </c>
      <c r="AJ14" s="3">
        <f t="shared" si="1"/>
        <v>10</v>
      </c>
      <c r="AK14" s="5">
        <f t="shared" si="2"/>
        <v>1</v>
      </c>
      <c r="AL14" s="41">
        <f t="shared" si="3"/>
        <v>35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35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35</v>
      </c>
      <c r="BF14" s="22">
        <f t="shared" si="30"/>
        <v>35</v>
      </c>
      <c r="BG14" s="22">
        <f t="shared" si="30"/>
        <v>35</v>
      </c>
      <c r="BH14" s="22">
        <f t="shared" si="30"/>
        <v>35</v>
      </c>
      <c r="BI14" s="22">
        <f t="shared" si="30"/>
        <v>35</v>
      </c>
      <c r="BJ14" s="22">
        <f t="shared" si="30"/>
        <v>35</v>
      </c>
      <c r="BK14" s="22">
        <f t="shared" si="30"/>
        <v>35</v>
      </c>
      <c r="BL14" s="22">
        <f t="shared" si="30"/>
        <v>35</v>
      </c>
      <c r="BM14" s="22">
        <f t="shared" si="30"/>
        <v>35</v>
      </c>
      <c r="BN14" s="22">
        <f t="shared" si="30"/>
        <v>35</v>
      </c>
      <c r="BO14" s="22">
        <f t="shared" si="30"/>
        <v>35</v>
      </c>
      <c r="BP14" s="22">
        <f t="shared" si="30"/>
        <v>35</v>
      </c>
      <c r="BQ14" s="22">
        <f t="shared" si="30"/>
        <v>35</v>
      </c>
      <c r="BR14" s="22">
        <f t="shared" si="30"/>
        <v>35</v>
      </c>
    </row>
    <row r="15" spans="1:70" ht="16.5">
      <c r="A15" s="81" t="s">
        <v>1363</v>
      </c>
      <c r="B15" s="32" t="s">
        <v>1124</v>
      </c>
      <c r="C15" s="32" t="s">
        <v>1349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35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35</v>
      </c>
      <c r="AJ15" s="3">
        <f t="shared" si="1"/>
        <v>10</v>
      </c>
      <c r="AK15" s="5">
        <f t="shared" si="2"/>
        <v>1</v>
      </c>
      <c r="AL15" s="41">
        <f t="shared" si="3"/>
        <v>35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35</v>
      </c>
      <c r="BF15" s="22">
        <f t="shared" si="31"/>
        <v>35</v>
      </c>
      <c r="BG15" s="22">
        <f t="shared" si="31"/>
        <v>35</v>
      </c>
      <c r="BH15" s="22">
        <f t="shared" si="31"/>
        <v>35</v>
      </c>
      <c r="BI15" s="22">
        <f t="shared" si="31"/>
        <v>35</v>
      </c>
      <c r="BJ15" s="22">
        <f t="shared" si="31"/>
        <v>35</v>
      </c>
      <c r="BK15" s="22">
        <f t="shared" si="31"/>
        <v>35</v>
      </c>
      <c r="BL15" s="22">
        <f t="shared" si="31"/>
        <v>35</v>
      </c>
      <c r="BM15" s="22">
        <f t="shared" si="31"/>
        <v>35</v>
      </c>
      <c r="BN15" s="22">
        <f t="shared" si="31"/>
        <v>35</v>
      </c>
      <c r="BO15" s="22">
        <f t="shared" si="31"/>
        <v>35</v>
      </c>
      <c r="BP15" s="22">
        <f t="shared" si="31"/>
        <v>35</v>
      </c>
      <c r="BQ15" s="22">
        <f t="shared" si="31"/>
        <v>35</v>
      </c>
      <c r="BR15" s="22">
        <f t="shared" si="31"/>
        <v>35</v>
      </c>
    </row>
    <row r="16" spans="1:70" ht="16.5">
      <c r="A16" s="81" t="s">
        <v>1364</v>
      </c>
      <c r="B16" s="32" t="s">
        <v>1356</v>
      </c>
      <c r="C16" s="32" t="s">
        <v>1350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3</v>
      </c>
      <c r="L16" s="2">
        <v>35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10</v>
      </c>
      <c r="AK16" s="5">
        <f t="shared" si="2"/>
        <v>1</v>
      </c>
      <c r="AL16" s="41">
        <f t="shared" si="3"/>
        <v>35</v>
      </c>
      <c r="AM16" s="33">
        <f t="shared" si="4"/>
        <v>10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81" t="s">
        <v>1446</v>
      </c>
      <c r="B17" s="32" t="s">
        <v>469</v>
      </c>
      <c r="C17" s="32" t="s">
        <v>752</v>
      </c>
      <c r="D17" s="32" t="s">
        <v>19</v>
      </c>
      <c r="E17" s="6">
        <v>2</v>
      </c>
      <c r="F17" s="2">
        <v>35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35</v>
      </c>
      <c r="AJ17" s="3">
        <f t="shared" si="1"/>
        <v>10</v>
      </c>
      <c r="AK17" s="5">
        <f t="shared" si="2"/>
        <v>1</v>
      </c>
      <c r="AL17" s="41">
        <f t="shared" si="3"/>
        <v>35</v>
      </c>
      <c r="AM17" s="33">
        <f t="shared" si="4"/>
        <v>10</v>
      </c>
      <c r="AO17" s="22">
        <f t="shared" si="5"/>
        <v>35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35</v>
      </c>
      <c r="BF17" s="22">
        <f t="shared" si="33"/>
        <v>35</v>
      </c>
      <c r="BG17" s="22">
        <f t="shared" si="33"/>
        <v>35</v>
      </c>
      <c r="BH17" s="22">
        <f t="shared" si="33"/>
        <v>35</v>
      </c>
      <c r="BI17" s="22">
        <f t="shared" si="33"/>
        <v>35</v>
      </c>
      <c r="BJ17" s="22">
        <f t="shared" si="33"/>
        <v>35</v>
      </c>
      <c r="BK17" s="22">
        <f t="shared" si="33"/>
        <v>35</v>
      </c>
      <c r="BL17" s="22">
        <f t="shared" si="33"/>
        <v>35</v>
      </c>
      <c r="BM17" s="22">
        <f t="shared" si="33"/>
        <v>35</v>
      </c>
      <c r="BN17" s="22">
        <f t="shared" si="33"/>
        <v>35</v>
      </c>
      <c r="BO17" s="22">
        <f t="shared" si="33"/>
        <v>35</v>
      </c>
      <c r="BP17" s="22">
        <f t="shared" si="33"/>
        <v>35</v>
      </c>
      <c r="BQ17" s="22">
        <f t="shared" si="33"/>
        <v>35</v>
      </c>
      <c r="BR17" s="22">
        <f t="shared" si="33"/>
        <v>35</v>
      </c>
    </row>
    <row r="18" spans="1:70" ht="16.5">
      <c r="A18" s="82" t="s">
        <v>560</v>
      </c>
      <c r="B18" s="73" t="s">
        <v>561</v>
      </c>
      <c r="C18" s="73" t="s">
        <v>562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2</v>
      </c>
      <c r="J18" s="2">
        <v>35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35</v>
      </c>
      <c r="AJ18" s="3">
        <f t="shared" si="1"/>
        <v>10</v>
      </c>
      <c r="AK18" s="5">
        <f t="shared" si="2"/>
        <v>1</v>
      </c>
      <c r="AL18" s="41">
        <f t="shared" si="3"/>
        <v>35</v>
      </c>
      <c r="AM18" s="33">
        <f t="shared" si="4"/>
        <v>10</v>
      </c>
      <c r="AO18" s="22">
        <f t="shared" si="5"/>
        <v>0</v>
      </c>
      <c r="AP18">
        <f t="shared" si="6"/>
        <v>0</v>
      </c>
      <c r="AQ18">
        <f t="shared" si="7"/>
        <v>35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35</v>
      </c>
      <c r="BF18" s="22">
        <f t="shared" si="34"/>
        <v>35</v>
      </c>
      <c r="BG18" s="22">
        <f t="shared" si="34"/>
        <v>35</v>
      </c>
      <c r="BH18" s="22">
        <f t="shared" si="34"/>
        <v>35</v>
      </c>
      <c r="BI18" s="22">
        <f t="shared" si="34"/>
        <v>35</v>
      </c>
      <c r="BJ18" s="22">
        <f t="shared" si="34"/>
        <v>35</v>
      </c>
      <c r="BK18" s="22">
        <f t="shared" si="34"/>
        <v>35</v>
      </c>
      <c r="BL18" s="22">
        <f t="shared" si="34"/>
        <v>35</v>
      </c>
      <c r="BM18" s="22">
        <f t="shared" si="34"/>
        <v>35</v>
      </c>
      <c r="BN18" s="22">
        <f t="shared" si="34"/>
        <v>35</v>
      </c>
      <c r="BO18" s="22">
        <f t="shared" si="34"/>
        <v>35</v>
      </c>
      <c r="BP18" s="22">
        <f t="shared" si="34"/>
        <v>35</v>
      </c>
      <c r="BQ18" s="22">
        <f t="shared" si="34"/>
        <v>35</v>
      </c>
      <c r="BR18" s="22">
        <f t="shared" si="34"/>
        <v>35</v>
      </c>
    </row>
    <row r="19" spans="1:70" ht="16.5">
      <c r="A19" s="82" t="s">
        <v>565</v>
      </c>
      <c r="B19" s="73" t="s">
        <v>564</v>
      </c>
      <c r="C19" s="73" t="s">
        <v>377</v>
      </c>
      <c r="D19" s="73" t="s">
        <v>45</v>
      </c>
      <c r="E19" s="6">
        <v>4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30</v>
      </c>
      <c r="AJ19" s="3">
        <f t="shared" si="1"/>
        <v>15</v>
      </c>
      <c r="AK19" s="5">
        <f t="shared" si="2"/>
        <v>2</v>
      </c>
      <c r="AL19" s="41">
        <f t="shared" si="3"/>
        <v>30</v>
      </c>
      <c r="AM19" s="33">
        <f t="shared" si="4"/>
        <v>15</v>
      </c>
      <c r="AO19" s="22">
        <f t="shared" si="5"/>
        <v>10</v>
      </c>
      <c r="AP19">
        <f t="shared" si="6"/>
        <v>0</v>
      </c>
      <c r="AQ19">
        <f t="shared" si="7"/>
        <v>20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30</v>
      </c>
      <c r="BF19" s="22">
        <f t="shared" si="35"/>
        <v>30</v>
      </c>
      <c r="BG19" s="22">
        <f t="shared" si="35"/>
        <v>30</v>
      </c>
      <c r="BH19" s="22">
        <f t="shared" si="35"/>
        <v>30</v>
      </c>
      <c r="BI19" s="22">
        <f t="shared" si="35"/>
        <v>30</v>
      </c>
      <c r="BJ19" s="22">
        <f t="shared" si="35"/>
        <v>30</v>
      </c>
      <c r="BK19" s="22">
        <f t="shared" si="35"/>
        <v>30</v>
      </c>
      <c r="BL19" s="22">
        <f t="shared" si="35"/>
        <v>30</v>
      </c>
      <c r="BM19" s="22">
        <f t="shared" si="35"/>
        <v>30</v>
      </c>
      <c r="BN19" s="22">
        <f t="shared" si="35"/>
        <v>30</v>
      </c>
      <c r="BO19" s="22">
        <f t="shared" si="35"/>
        <v>30</v>
      </c>
      <c r="BP19" s="22">
        <f t="shared" si="35"/>
        <v>30</v>
      </c>
      <c r="BQ19" s="22">
        <f t="shared" si="35"/>
        <v>30</v>
      </c>
      <c r="BR19" s="22">
        <f t="shared" si="35"/>
        <v>30</v>
      </c>
    </row>
    <row r="20" spans="1:70" ht="16.5">
      <c r="A20" s="82" t="s">
        <v>545</v>
      </c>
      <c r="B20" s="73" t="s">
        <v>500</v>
      </c>
      <c r="C20" s="73" t="s">
        <v>240</v>
      </c>
      <c r="D20" s="73" t="s">
        <v>45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3</v>
      </c>
      <c r="L20" s="2">
        <v>20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16</v>
      </c>
      <c r="AK20" s="5">
        <f t="shared" si="2"/>
        <v>1</v>
      </c>
      <c r="AL20" s="41">
        <f t="shared" si="3"/>
        <v>20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20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82" t="s">
        <v>577</v>
      </c>
      <c r="B21" s="73" t="s">
        <v>578</v>
      </c>
      <c r="C21" s="73" t="s">
        <v>579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16</v>
      </c>
      <c r="AK21" s="5">
        <f t="shared" si="2"/>
        <v>1</v>
      </c>
      <c r="AL21" s="41">
        <f t="shared" si="3"/>
        <v>20</v>
      </c>
      <c r="AM21" s="33">
        <f t="shared" si="4"/>
        <v>16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82" t="s">
        <v>583</v>
      </c>
      <c r="B22" s="73" t="s">
        <v>584</v>
      </c>
      <c r="C22" s="73" t="s">
        <v>207</v>
      </c>
      <c r="D22" s="73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3</v>
      </c>
      <c r="H22" s="2">
        <v>20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16</v>
      </c>
      <c r="AK22" s="5">
        <f t="shared" si="2"/>
        <v>1</v>
      </c>
      <c r="AL22" s="41">
        <f t="shared" si="3"/>
        <v>20</v>
      </c>
      <c r="AM22" s="33">
        <f t="shared" si="4"/>
        <v>16</v>
      </c>
      <c r="AO22" s="22">
        <f t="shared" si="5"/>
        <v>0</v>
      </c>
      <c r="AP22">
        <f t="shared" si="6"/>
        <v>20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2" t="s">
        <v>549</v>
      </c>
      <c r="B23" s="73" t="s">
        <v>506</v>
      </c>
      <c r="C23" s="73" t="s">
        <v>550</v>
      </c>
      <c r="D23" s="73" t="s">
        <v>19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5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19</v>
      </c>
      <c r="AK23" s="5">
        <f t="shared" si="2"/>
        <v>1</v>
      </c>
      <c r="AL23" s="41">
        <f t="shared" si="3"/>
        <v>10</v>
      </c>
      <c r="AM23" s="33">
        <f t="shared" si="4"/>
        <v>19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14" t="s">
        <v>7</v>
      </c>
      <c r="B24" s="32" t="s">
        <v>1358</v>
      </c>
      <c r="C24" s="32" t="s">
        <v>1489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2</v>
      </c>
      <c r="L24" s="2"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1491</v>
      </c>
      <c r="C25" s="32" t="s">
        <v>1490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2</v>
      </c>
      <c r="L25" s="2"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533</v>
      </c>
      <c r="B26" s="73" t="s">
        <v>534</v>
      </c>
      <c r="C26" s="73" t="s">
        <v>225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535</v>
      </c>
      <c r="B27" s="73" t="s">
        <v>536</v>
      </c>
      <c r="C27" s="73" t="s">
        <v>225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537</v>
      </c>
      <c r="B28" s="73" t="s">
        <v>180</v>
      </c>
      <c r="C28" s="73" t="s">
        <v>538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542</v>
      </c>
      <c r="B29" s="73" t="s">
        <v>543</v>
      </c>
      <c r="C29" s="73" t="s">
        <v>544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551</v>
      </c>
      <c r="B30" s="73" t="s">
        <v>552</v>
      </c>
      <c r="C30" s="73" t="s">
        <v>157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563</v>
      </c>
      <c r="B31" s="73" t="s">
        <v>564</v>
      </c>
      <c r="C31" s="73" t="s">
        <v>365</v>
      </c>
      <c r="D31" s="73" t="s">
        <v>56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566</v>
      </c>
      <c r="B32" s="73" t="s">
        <v>219</v>
      </c>
      <c r="C32" s="73" t="s">
        <v>567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568</v>
      </c>
      <c r="B33" s="73" t="s">
        <v>569</v>
      </c>
      <c r="C33" s="73" t="s">
        <v>570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572</v>
      </c>
      <c r="B34" s="73" t="s">
        <v>573</v>
      </c>
      <c r="C34" s="73" t="s">
        <v>574</v>
      </c>
      <c r="D34" s="73" t="s">
        <v>43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585</v>
      </c>
      <c r="B35" s="73" t="s">
        <v>573</v>
      </c>
      <c r="C35" s="73" t="s">
        <v>525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586</v>
      </c>
      <c r="B36" s="73" t="s">
        <v>189</v>
      </c>
      <c r="C36" s="73" t="s">
        <v>395</v>
      </c>
      <c r="D36" s="73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589</v>
      </c>
      <c r="B37" s="73" t="s">
        <v>590</v>
      </c>
      <c r="C37" s="73" t="s">
        <v>591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1360</v>
      </c>
      <c r="B38" s="32" t="s">
        <v>931</v>
      </c>
      <c r="C38" s="32" t="s">
        <v>1347</v>
      </c>
      <c r="D38" s="32" t="s">
        <v>44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1361</v>
      </c>
      <c r="B39" s="32" t="s">
        <v>203</v>
      </c>
      <c r="C39" s="32" t="s">
        <v>1348</v>
      </c>
      <c r="D39" s="32" t="s">
        <v>222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1362</v>
      </c>
      <c r="B40" s="32" t="s">
        <v>540</v>
      </c>
      <c r="C40" s="32" t="s">
        <v>1098</v>
      </c>
      <c r="D40" s="32" t="s">
        <v>107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1366</v>
      </c>
      <c r="B41" s="32" t="s">
        <v>931</v>
      </c>
      <c r="C41" s="32" t="s">
        <v>1351</v>
      </c>
      <c r="D41" s="32" t="s">
        <v>17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1367</v>
      </c>
      <c r="B42" s="32" t="s">
        <v>1357</v>
      </c>
      <c r="C42" s="32" t="s">
        <v>1352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1368</v>
      </c>
      <c r="B43" s="32" t="s">
        <v>516</v>
      </c>
      <c r="C43" s="32" t="s">
        <v>1353</v>
      </c>
      <c r="D43" s="32" t="s">
        <v>113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1369</v>
      </c>
      <c r="B44" s="32" t="s">
        <v>1358</v>
      </c>
      <c r="C44" s="32" t="s">
        <v>1354</v>
      </c>
      <c r="D44" s="32" t="s">
        <v>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1370</v>
      </c>
      <c r="B45" s="32" t="s">
        <v>1359</v>
      </c>
      <c r="C45" s="32" t="s">
        <v>1355</v>
      </c>
      <c r="D45" s="32" t="s">
        <v>108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1371</v>
      </c>
      <c r="B46" s="32" t="s">
        <v>1275</v>
      </c>
      <c r="C46" s="32" t="s">
        <v>732</v>
      </c>
      <c r="D46" s="32" t="s">
        <v>108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1372</v>
      </c>
      <c r="B47" s="32" t="s">
        <v>915</v>
      </c>
      <c r="C47" s="32" t="s">
        <v>1254</v>
      </c>
      <c r="D47" s="32" t="s">
        <v>108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5">
    <sortCondition descending="1" ref="AI4:AI75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topLeftCell="Q1" zoomScale="101" workbookViewId="0">
      <selection activeCell="AI4" sqref="AI1:AI1048576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52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Paramètres!T14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603</v>
      </c>
      <c r="B5" s="73" t="s">
        <v>604</v>
      </c>
      <c r="C5" s="73" t="s">
        <v>605</v>
      </c>
      <c r="D5" s="73" t="s">
        <v>20</v>
      </c>
      <c r="E5" s="6">
        <v>6</v>
      </c>
      <c r="F5" s="2">
        <v>16</v>
      </c>
      <c r="G5" s="4">
        <v>1</v>
      </c>
      <c r="H5" s="2">
        <v>55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126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126</v>
      </c>
      <c r="AM5" s="33">
        <f t="shared" ref="AM5:AM36" si="4">IF(AL5&lt;&gt;0,RANK(AL5,$AL$5:$AL$72),"")</f>
        <v>1</v>
      </c>
      <c r="AO5" s="22">
        <f t="shared" ref="AO5:AO36" si="5">F5</f>
        <v>16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126</v>
      </c>
      <c r="BG5" s="22">
        <f t="shared" si="21"/>
        <v>126</v>
      </c>
      <c r="BH5" s="22">
        <f t="shared" si="21"/>
        <v>126</v>
      </c>
      <c r="BI5" s="22">
        <f t="shared" si="21"/>
        <v>126</v>
      </c>
      <c r="BJ5" s="22">
        <f t="shared" si="21"/>
        <v>126</v>
      </c>
      <c r="BK5" s="22">
        <f t="shared" si="21"/>
        <v>126</v>
      </c>
      <c r="BL5" s="22">
        <f t="shared" si="21"/>
        <v>126</v>
      </c>
      <c r="BM5" s="22">
        <f t="shared" si="21"/>
        <v>126</v>
      </c>
      <c r="BN5" s="22">
        <f t="shared" si="21"/>
        <v>126</v>
      </c>
      <c r="BO5" s="22">
        <f t="shared" si="21"/>
        <v>126</v>
      </c>
      <c r="BP5" s="22">
        <f t="shared" si="21"/>
        <v>126</v>
      </c>
      <c r="BQ5" s="22">
        <f t="shared" si="21"/>
        <v>126</v>
      </c>
      <c r="BR5" s="22">
        <f t="shared" si="21"/>
        <v>126</v>
      </c>
    </row>
    <row r="6" spans="1:70" ht="16.5">
      <c r="A6" s="81" t="s">
        <v>1439</v>
      </c>
      <c r="B6" s="32" t="s">
        <v>739</v>
      </c>
      <c r="C6" s="32" t="s">
        <v>740</v>
      </c>
      <c r="D6" s="32" t="s">
        <v>44</v>
      </c>
      <c r="E6" s="6">
        <v>2</v>
      </c>
      <c r="F6" s="2">
        <v>50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105</v>
      </c>
      <c r="AJ6" s="3">
        <f t="shared" si="1"/>
        <v>2</v>
      </c>
      <c r="AK6" s="5">
        <f t="shared" si="2"/>
        <v>2</v>
      </c>
      <c r="AL6" s="41">
        <f t="shared" si="3"/>
        <v>105</v>
      </c>
      <c r="AM6" s="33">
        <f t="shared" si="4"/>
        <v>2</v>
      </c>
      <c r="AO6" s="22">
        <f t="shared" si="5"/>
        <v>50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105</v>
      </c>
      <c r="BF6" s="22">
        <f t="shared" si="22"/>
        <v>105</v>
      </c>
      <c r="BG6" s="22">
        <f t="shared" si="22"/>
        <v>105</v>
      </c>
      <c r="BH6" s="22">
        <f t="shared" si="22"/>
        <v>105</v>
      </c>
      <c r="BI6" s="22">
        <f t="shared" si="22"/>
        <v>105</v>
      </c>
      <c r="BJ6" s="22">
        <f t="shared" si="22"/>
        <v>105</v>
      </c>
      <c r="BK6" s="22">
        <f t="shared" si="22"/>
        <v>105</v>
      </c>
      <c r="BL6" s="22">
        <f t="shared" si="22"/>
        <v>105</v>
      </c>
      <c r="BM6" s="22">
        <f t="shared" si="22"/>
        <v>105</v>
      </c>
      <c r="BN6" s="22">
        <f t="shared" si="22"/>
        <v>105</v>
      </c>
      <c r="BO6" s="22">
        <f t="shared" si="22"/>
        <v>105</v>
      </c>
      <c r="BP6" s="22">
        <f t="shared" si="22"/>
        <v>105</v>
      </c>
      <c r="BQ6" s="22">
        <f t="shared" si="22"/>
        <v>105</v>
      </c>
      <c r="BR6" s="22">
        <f t="shared" si="22"/>
        <v>105</v>
      </c>
    </row>
    <row r="7" spans="1:70" ht="16.5">
      <c r="A7" s="82" t="s">
        <v>626</v>
      </c>
      <c r="B7" s="73" t="s">
        <v>627</v>
      </c>
      <c r="C7" s="73" t="s">
        <v>171</v>
      </c>
      <c r="D7" s="73" t="s">
        <v>17</v>
      </c>
      <c r="E7" s="6">
        <v>1</v>
      </c>
      <c r="F7" s="2">
        <v>70</v>
      </c>
      <c r="G7" s="4">
        <v>2</v>
      </c>
      <c r="H7" s="2">
        <v>35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105</v>
      </c>
      <c r="AJ7" s="3">
        <f t="shared" si="1"/>
        <v>2</v>
      </c>
      <c r="AK7" s="5">
        <f t="shared" si="2"/>
        <v>2</v>
      </c>
      <c r="AL7" s="41">
        <f t="shared" si="3"/>
        <v>105</v>
      </c>
      <c r="AM7" s="33">
        <f t="shared" si="4"/>
        <v>2</v>
      </c>
      <c r="AO7" s="22">
        <f t="shared" si="5"/>
        <v>70</v>
      </c>
      <c r="AP7">
        <f t="shared" si="6"/>
        <v>35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105</v>
      </c>
      <c r="BF7" s="22">
        <f t="shared" si="23"/>
        <v>105</v>
      </c>
      <c r="BG7" s="22">
        <f t="shared" si="23"/>
        <v>105</v>
      </c>
      <c r="BH7" s="22">
        <f t="shared" si="23"/>
        <v>105</v>
      </c>
      <c r="BI7" s="22">
        <f t="shared" si="23"/>
        <v>105</v>
      </c>
      <c r="BJ7" s="22">
        <f t="shared" si="23"/>
        <v>105</v>
      </c>
      <c r="BK7" s="22">
        <f t="shared" si="23"/>
        <v>105</v>
      </c>
      <c r="BL7" s="22">
        <f t="shared" si="23"/>
        <v>105</v>
      </c>
      <c r="BM7" s="22">
        <f t="shared" si="23"/>
        <v>105</v>
      </c>
      <c r="BN7" s="22">
        <f t="shared" si="23"/>
        <v>105</v>
      </c>
      <c r="BO7" s="22">
        <f t="shared" si="23"/>
        <v>105</v>
      </c>
      <c r="BP7" s="22">
        <f t="shared" si="23"/>
        <v>105</v>
      </c>
      <c r="BQ7" s="22">
        <f t="shared" si="23"/>
        <v>105</v>
      </c>
      <c r="BR7" s="22">
        <f t="shared" si="23"/>
        <v>105</v>
      </c>
    </row>
    <row r="8" spans="1:70" ht="16.5">
      <c r="A8" s="82" t="s">
        <v>628</v>
      </c>
      <c r="B8" s="73" t="s">
        <v>629</v>
      </c>
      <c r="C8" s="73" t="s">
        <v>630</v>
      </c>
      <c r="D8" s="73" t="s">
        <v>17</v>
      </c>
      <c r="E8" s="6">
        <v>8</v>
      </c>
      <c r="F8" s="2">
        <v>12</v>
      </c>
      <c r="G8" s="4">
        <v>1</v>
      </c>
      <c r="H8" s="2">
        <v>55</v>
      </c>
      <c r="I8" s="36">
        <v>4</v>
      </c>
      <c r="J8" s="2">
        <v>10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77</v>
      </c>
      <c r="AJ8" s="3">
        <f t="shared" si="1"/>
        <v>4</v>
      </c>
      <c r="AK8" s="5">
        <f t="shared" si="2"/>
        <v>3</v>
      </c>
      <c r="AL8" s="41">
        <f t="shared" si="3"/>
        <v>77</v>
      </c>
      <c r="AM8" s="33">
        <f t="shared" si="4"/>
        <v>4</v>
      </c>
      <c r="AO8" s="22">
        <f t="shared" si="5"/>
        <v>12</v>
      </c>
      <c r="AP8">
        <f t="shared" si="6"/>
        <v>55</v>
      </c>
      <c r="AQ8">
        <f t="shared" si="7"/>
        <v>10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67</v>
      </c>
      <c r="BF8" s="22">
        <f t="shared" si="24"/>
        <v>77</v>
      </c>
      <c r="BG8" s="22">
        <f t="shared" si="24"/>
        <v>77</v>
      </c>
      <c r="BH8" s="22">
        <f t="shared" si="24"/>
        <v>77</v>
      </c>
      <c r="BI8" s="22">
        <f t="shared" si="24"/>
        <v>77</v>
      </c>
      <c r="BJ8" s="22">
        <f t="shared" si="24"/>
        <v>77</v>
      </c>
      <c r="BK8" s="22">
        <f t="shared" si="24"/>
        <v>77</v>
      </c>
      <c r="BL8" s="22">
        <f t="shared" si="24"/>
        <v>77</v>
      </c>
      <c r="BM8" s="22">
        <f t="shared" si="24"/>
        <v>77</v>
      </c>
      <c r="BN8" s="22">
        <f t="shared" si="24"/>
        <v>77</v>
      </c>
      <c r="BO8" s="22">
        <f t="shared" si="24"/>
        <v>77</v>
      </c>
      <c r="BP8" s="22">
        <f t="shared" si="24"/>
        <v>77</v>
      </c>
      <c r="BQ8" s="22">
        <f t="shared" si="24"/>
        <v>77</v>
      </c>
      <c r="BR8" s="22">
        <f t="shared" si="24"/>
        <v>77</v>
      </c>
    </row>
    <row r="9" spans="1:70" ht="16.5">
      <c r="A9" s="81" t="s">
        <v>1442</v>
      </c>
      <c r="B9" s="32" t="s">
        <v>394</v>
      </c>
      <c r="C9" s="32" t="s">
        <v>729</v>
      </c>
      <c r="D9" s="32" t="s">
        <v>44</v>
      </c>
      <c r="E9" s="6">
        <v>3</v>
      </c>
      <c r="F9" s="2">
        <v>20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75</v>
      </c>
      <c r="AJ9" s="3">
        <f t="shared" si="1"/>
        <v>5</v>
      </c>
      <c r="AK9" s="5">
        <f t="shared" si="2"/>
        <v>2</v>
      </c>
      <c r="AL9" s="41">
        <f t="shared" si="3"/>
        <v>75</v>
      </c>
      <c r="AM9" s="33">
        <f t="shared" si="4"/>
        <v>5</v>
      </c>
      <c r="AO9" s="22">
        <f t="shared" si="5"/>
        <v>20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75</v>
      </c>
      <c r="BF9" s="22">
        <f t="shared" si="25"/>
        <v>75</v>
      </c>
      <c r="BG9" s="22">
        <f t="shared" si="25"/>
        <v>75</v>
      </c>
      <c r="BH9" s="22">
        <f t="shared" si="25"/>
        <v>75</v>
      </c>
      <c r="BI9" s="22">
        <f t="shared" si="25"/>
        <v>75</v>
      </c>
      <c r="BJ9" s="22">
        <f t="shared" si="25"/>
        <v>75</v>
      </c>
      <c r="BK9" s="22">
        <f t="shared" si="25"/>
        <v>75</v>
      </c>
      <c r="BL9" s="22">
        <f t="shared" si="25"/>
        <v>75</v>
      </c>
      <c r="BM9" s="22">
        <f t="shared" si="25"/>
        <v>75</v>
      </c>
      <c r="BN9" s="22">
        <f t="shared" si="25"/>
        <v>75</v>
      </c>
      <c r="BO9" s="22">
        <f t="shared" si="25"/>
        <v>75</v>
      </c>
      <c r="BP9" s="22">
        <f t="shared" si="25"/>
        <v>75</v>
      </c>
      <c r="BQ9" s="22">
        <f t="shared" si="25"/>
        <v>75</v>
      </c>
      <c r="BR9" s="22">
        <f t="shared" si="25"/>
        <v>75</v>
      </c>
    </row>
    <row r="10" spans="1:70" ht="16.5">
      <c r="A10" s="82" t="s">
        <v>610</v>
      </c>
      <c r="B10" s="73" t="s">
        <v>611</v>
      </c>
      <c r="C10" s="73" t="s">
        <v>612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70</v>
      </c>
      <c r="AJ10" s="3">
        <f t="shared" si="1"/>
        <v>6</v>
      </c>
      <c r="AK10" s="5">
        <f t="shared" si="2"/>
        <v>2</v>
      </c>
      <c r="AL10" s="41">
        <f t="shared" si="3"/>
        <v>70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35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70</v>
      </c>
      <c r="BF10" s="22">
        <f t="shared" si="26"/>
        <v>70</v>
      </c>
      <c r="BG10" s="22">
        <f t="shared" si="26"/>
        <v>70</v>
      </c>
      <c r="BH10" s="22">
        <f t="shared" si="26"/>
        <v>70</v>
      </c>
      <c r="BI10" s="22">
        <f t="shared" si="26"/>
        <v>70</v>
      </c>
      <c r="BJ10" s="22">
        <f t="shared" si="26"/>
        <v>70</v>
      </c>
      <c r="BK10" s="22">
        <f t="shared" si="26"/>
        <v>70</v>
      </c>
      <c r="BL10" s="22">
        <f t="shared" si="26"/>
        <v>70</v>
      </c>
      <c r="BM10" s="22">
        <f t="shared" si="26"/>
        <v>70</v>
      </c>
      <c r="BN10" s="22">
        <f t="shared" si="26"/>
        <v>70</v>
      </c>
      <c r="BO10" s="22">
        <f t="shared" si="26"/>
        <v>70</v>
      </c>
      <c r="BP10" s="22">
        <f t="shared" si="26"/>
        <v>70</v>
      </c>
      <c r="BQ10" s="22">
        <f t="shared" si="26"/>
        <v>70</v>
      </c>
      <c r="BR10" s="22">
        <f t="shared" si="26"/>
        <v>70</v>
      </c>
    </row>
    <row r="11" spans="1:70" ht="16.5">
      <c r="A11" s="82" t="s">
        <v>643</v>
      </c>
      <c r="B11" s="73" t="s">
        <v>596</v>
      </c>
      <c r="C11" s="73" t="s">
        <v>517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6</v>
      </c>
      <c r="AK11" s="5">
        <f t="shared" si="2"/>
        <v>2</v>
      </c>
      <c r="AL11" s="41">
        <f t="shared" si="3"/>
        <v>70</v>
      </c>
      <c r="AM11" s="33">
        <f t="shared" si="4"/>
        <v>6</v>
      </c>
      <c r="AO11" s="22">
        <f t="shared" si="5"/>
        <v>0</v>
      </c>
      <c r="AP11">
        <f t="shared" si="6"/>
        <v>0</v>
      </c>
      <c r="AQ11">
        <f t="shared" si="7"/>
        <v>35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2" t="s">
        <v>640</v>
      </c>
      <c r="B12" s="73" t="s">
        <v>641</v>
      </c>
      <c r="C12" s="73" t="s">
        <v>642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>
        <v>4</v>
      </c>
      <c r="J12" s="2">
        <v>10</v>
      </c>
      <c r="K12" s="4">
        <v>3</v>
      </c>
      <c r="L12" s="2">
        <v>20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65</v>
      </c>
      <c r="AJ12" s="3">
        <f t="shared" si="1"/>
        <v>8</v>
      </c>
      <c r="AK12" s="5">
        <f t="shared" si="2"/>
        <v>3</v>
      </c>
      <c r="AL12" s="41">
        <f t="shared" si="3"/>
        <v>65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10</v>
      </c>
      <c r="AR12">
        <f t="shared" si="8"/>
        <v>20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55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1" t="s">
        <v>1385</v>
      </c>
      <c r="B13" s="32" t="s">
        <v>811</v>
      </c>
      <c r="C13" s="32" t="s">
        <v>1209</v>
      </c>
      <c r="D13" s="32" t="s">
        <v>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9</v>
      </c>
      <c r="AK13" s="5">
        <f t="shared" si="2"/>
        <v>1</v>
      </c>
      <c r="AL13" s="41">
        <f t="shared" si="3"/>
        <v>55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613</v>
      </c>
      <c r="B14" s="73" t="s">
        <v>614</v>
      </c>
      <c r="C14" s="73" t="s">
        <v>615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9</v>
      </c>
      <c r="AK14" s="5">
        <f t="shared" si="2"/>
        <v>1</v>
      </c>
      <c r="AL14" s="41">
        <f t="shared" si="3"/>
        <v>55</v>
      </c>
      <c r="AM14" s="33">
        <f t="shared" si="4"/>
        <v>9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2" t="s">
        <v>616</v>
      </c>
      <c r="B15" s="73" t="s">
        <v>348</v>
      </c>
      <c r="C15" s="73" t="s">
        <v>617</v>
      </c>
      <c r="D15" s="73" t="s">
        <v>221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55</v>
      </c>
      <c r="AJ15" s="3">
        <f t="shared" si="1"/>
        <v>9</v>
      </c>
      <c r="AK15" s="5">
        <f t="shared" si="2"/>
        <v>1</v>
      </c>
      <c r="AL15" s="41">
        <f t="shared" si="3"/>
        <v>55</v>
      </c>
      <c r="AM15" s="33">
        <f t="shared" si="4"/>
        <v>9</v>
      </c>
      <c r="AO15" s="22">
        <f t="shared" si="5"/>
        <v>0</v>
      </c>
      <c r="AP15">
        <f t="shared" si="6"/>
        <v>55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55</v>
      </c>
      <c r="BF15" s="22">
        <f t="shared" si="31"/>
        <v>55</v>
      </c>
      <c r="BG15" s="22">
        <f t="shared" si="31"/>
        <v>55</v>
      </c>
      <c r="BH15" s="22">
        <f t="shared" si="31"/>
        <v>55</v>
      </c>
      <c r="BI15" s="22">
        <f t="shared" si="31"/>
        <v>55</v>
      </c>
      <c r="BJ15" s="22">
        <f t="shared" si="31"/>
        <v>55</v>
      </c>
      <c r="BK15" s="22">
        <f t="shared" si="31"/>
        <v>55</v>
      </c>
      <c r="BL15" s="22">
        <f t="shared" si="31"/>
        <v>55</v>
      </c>
      <c r="BM15" s="22">
        <f t="shared" si="31"/>
        <v>55</v>
      </c>
      <c r="BN15" s="22">
        <f t="shared" si="31"/>
        <v>55</v>
      </c>
      <c r="BO15" s="22">
        <f t="shared" si="31"/>
        <v>55</v>
      </c>
      <c r="BP15" s="22">
        <f t="shared" si="31"/>
        <v>55</v>
      </c>
      <c r="BQ15" s="22">
        <f t="shared" si="31"/>
        <v>55</v>
      </c>
      <c r="BR15" s="22">
        <f t="shared" si="31"/>
        <v>55</v>
      </c>
    </row>
    <row r="16" spans="1:70" ht="16.5">
      <c r="A16" s="81" t="s">
        <v>1438</v>
      </c>
      <c r="B16" s="32" t="s">
        <v>755</v>
      </c>
      <c r="C16" s="32" t="s">
        <v>756</v>
      </c>
      <c r="D16" s="32" t="s">
        <v>21</v>
      </c>
      <c r="E16" s="6">
        <v>1</v>
      </c>
      <c r="F16" s="2">
        <v>55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9</v>
      </c>
      <c r="AK16" s="5">
        <f t="shared" si="2"/>
        <v>1</v>
      </c>
      <c r="AL16" s="41">
        <f t="shared" si="3"/>
        <v>55</v>
      </c>
      <c r="AM16" s="33">
        <f t="shared" si="4"/>
        <v>9</v>
      </c>
      <c r="AO16" s="22">
        <f t="shared" si="5"/>
        <v>55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55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644</v>
      </c>
      <c r="B17" s="73" t="s">
        <v>645</v>
      </c>
      <c r="C17" s="73" t="s">
        <v>646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55</v>
      </c>
      <c r="AJ17" s="3">
        <f t="shared" si="1"/>
        <v>9</v>
      </c>
      <c r="AK17" s="5">
        <f t="shared" si="2"/>
        <v>1</v>
      </c>
      <c r="AL17" s="41">
        <f t="shared" si="3"/>
        <v>55</v>
      </c>
      <c r="AM17" s="33">
        <f t="shared" si="4"/>
        <v>9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81" t="s">
        <v>1445</v>
      </c>
      <c r="B18" s="32" t="s">
        <v>749</v>
      </c>
      <c r="C18" s="32" t="s">
        <v>750</v>
      </c>
      <c r="D18" s="32" t="s">
        <v>44</v>
      </c>
      <c r="E18" s="6">
        <v>15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2</v>
      </c>
      <c r="L18" s="2">
        <v>35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45</v>
      </c>
      <c r="AJ18" s="3">
        <f t="shared" si="1"/>
        <v>14</v>
      </c>
      <c r="AK18" s="5">
        <f t="shared" si="2"/>
        <v>2</v>
      </c>
      <c r="AL18" s="41">
        <f t="shared" si="3"/>
        <v>45</v>
      </c>
      <c r="AM18" s="33">
        <f t="shared" si="4"/>
        <v>14</v>
      </c>
      <c r="AO18" s="22">
        <f t="shared" si="5"/>
        <v>10</v>
      </c>
      <c r="AP18">
        <f t="shared" si="6"/>
        <v>0</v>
      </c>
      <c r="AQ18">
        <f t="shared" si="7"/>
        <v>0</v>
      </c>
      <c r="AR18">
        <f t="shared" si="8"/>
        <v>35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45</v>
      </c>
      <c r="BF18" s="22">
        <f t="shared" si="34"/>
        <v>45</v>
      </c>
      <c r="BG18" s="22">
        <f t="shared" si="34"/>
        <v>45</v>
      </c>
      <c r="BH18" s="22">
        <f t="shared" si="34"/>
        <v>45</v>
      </c>
      <c r="BI18" s="22">
        <f t="shared" si="34"/>
        <v>45</v>
      </c>
      <c r="BJ18" s="22">
        <f t="shared" si="34"/>
        <v>45</v>
      </c>
      <c r="BK18" s="22">
        <f t="shared" si="34"/>
        <v>45</v>
      </c>
      <c r="BL18" s="22">
        <f t="shared" si="34"/>
        <v>45</v>
      </c>
      <c r="BM18" s="22">
        <f t="shared" si="34"/>
        <v>45</v>
      </c>
      <c r="BN18" s="22">
        <f t="shared" si="34"/>
        <v>45</v>
      </c>
      <c r="BO18" s="22">
        <f t="shared" si="34"/>
        <v>45</v>
      </c>
      <c r="BP18" s="22">
        <f t="shared" si="34"/>
        <v>45</v>
      </c>
      <c r="BQ18" s="22">
        <f t="shared" si="34"/>
        <v>45</v>
      </c>
      <c r="BR18" s="22">
        <f t="shared" si="34"/>
        <v>45</v>
      </c>
    </row>
    <row r="19" spans="1:70" ht="16.5">
      <c r="A19" s="81" t="s">
        <v>1440</v>
      </c>
      <c r="B19" s="32" t="s">
        <v>692</v>
      </c>
      <c r="C19" s="32" t="s">
        <v>701</v>
      </c>
      <c r="D19" s="32" t="s">
        <v>27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3</v>
      </c>
      <c r="H19" s="2">
        <v>20</v>
      </c>
      <c r="I19" s="36">
        <v>3</v>
      </c>
      <c r="J19" s="2">
        <v>20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40</v>
      </c>
      <c r="AJ19" s="3">
        <f t="shared" si="1"/>
        <v>15</v>
      </c>
      <c r="AK19" s="5">
        <f t="shared" si="2"/>
        <v>2</v>
      </c>
      <c r="AL19" s="41">
        <f t="shared" si="3"/>
        <v>40</v>
      </c>
      <c r="AM19" s="33">
        <f t="shared" si="4"/>
        <v>15</v>
      </c>
      <c r="AO19" s="22">
        <f t="shared" si="5"/>
        <v>0</v>
      </c>
      <c r="AP19">
        <f t="shared" si="6"/>
        <v>20</v>
      </c>
      <c r="AQ19">
        <f t="shared" si="7"/>
        <v>20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40</v>
      </c>
      <c r="BF19" s="22">
        <f t="shared" si="35"/>
        <v>40</v>
      </c>
      <c r="BG19" s="22">
        <f t="shared" si="35"/>
        <v>40</v>
      </c>
      <c r="BH19" s="22">
        <f t="shared" si="35"/>
        <v>40</v>
      </c>
      <c r="BI19" s="22">
        <f t="shared" si="35"/>
        <v>40</v>
      </c>
      <c r="BJ19" s="22">
        <f t="shared" si="35"/>
        <v>40</v>
      </c>
      <c r="BK19" s="22">
        <f t="shared" si="35"/>
        <v>40</v>
      </c>
      <c r="BL19" s="22">
        <f t="shared" si="35"/>
        <v>40</v>
      </c>
      <c r="BM19" s="22">
        <f t="shared" si="35"/>
        <v>40</v>
      </c>
      <c r="BN19" s="22">
        <f t="shared" si="35"/>
        <v>40</v>
      </c>
      <c r="BO19" s="22">
        <f t="shared" si="35"/>
        <v>40</v>
      </c>
      <c r="BP19" s="22">
        <f t="shared" si="35"/>
        <v>40</v>
      </c>
      <c r="BQ19" s="22">
        <f t="shared" si="35"/>
        <v>40</v>
      </c>
      <c r="BR19" s="22">
        <f t="shared" si="35"/>
        <v>40</v>
      </c>
    </row>
    <row r="20" spans="1:70" ht="16.5">
      <c r="A20" s="81" t="s">
        <v>1441</v>
      </c>
      <c r="B20" s="32" t="s">
        <v>768</v>
      </c>
      <c r="C20" s="32" t="s">
        <v>769</v>
      </c>
      <c r="D20" s="32" t="s">
        <v>27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>
        <v>3</v>
      </c>
      <c r="J20" s="2">
        <v>20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40</v>
      </c>
      <c r="AJ20" s="3">
        <f t="shared" si="1"/>
        <v>15</v>
      </c>
      <c r="AK20" s="5">
        <f t="shared" si="2"/>
        <v>2</v>
      </c>
      <c r="AL20" s="41">
        <f t="shared" si="3"/>
        <v>40</v>
      </c>
      <c r="AM20" s="33">
        <f t="shared" si="4"/>
        <v>15</v>
      </c>
      <c r="AO20" s="22">
        <f t="shared" si="5"/>
        <v>0</v>
      </c>
      <c r="AP20">
        <f t="shared" si="6"/>
        <v>20</v>
      </c>
      <c r="AQ20">
        <f t="shared" si="7"/>
        <v>20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40</v>
      </c>
      <c r="BF20" s="22">
        <f t="shared" si="36"/>
        <v>40</v>
      </c>
      <c r="BG20" s="22">
        <f t="shared" si="36"/>
        <v>40</v>
      </c>
      <c r="BH20" s="22">
        <f t="shared" si="36"/>
        <v>40</v>
      </c>
      <c r="BI20" s="22">
        <f t="shared" si="36"/>
        <v>40</v>
      </c>
      <c r="BJ20" s="22">
        <f t="shared" si="36"/>
        <v>40</v>
      </c>
      <c r="BK20" s="22">
        <f t="shared" si="36"/>
        <v>40</v>
      </c>
      <c r="BL20" s="22">
        <f t="shared" si="36"/>
        <v>40</v>
      </c>
      <c r="BM20" s="22">
        <f t="shared" si="36"/>
        <v>40</v>
      </c>
      <c r="BN20" s="22">
        <f t="shared" si="36"/>
        <v>40</v>
      </c>
      <c r="BO20" s="22">
        <f t="shared" si="36"/>
        <v>40</v>
      </c>
      <c r="BP20" s="22">
        <f t="shared" si="36"/>
        <v>40</v>
      </c>
      <c r="BQ20" s="22">
        <f t="shared" si="36"/>
        <v>40</v>
      </c>
      <c r="BR20" s="22">
        <f t="shared" si="36"/>
        <v>40</v>
      </c>
    </row>
    <row r="21" spans="1:70" ht="16.5">
      <c r="A21" s="81" t="s">
        <v>1382</v>
      </c>
      <c r="B21" s="32" t="s">
        <v>375</v>
      </c>
      <c r="C21" s="32" t="s">
        <v>1220</v>
      </c>
      <c r="D21" s="32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2</v>
      </c>
      <c r="L21" s="2">
        <v>35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17</v>
      </c>
      <c r="AK21" s="5">
        <f t="shared" si="2"/>
        <v>1</v>
      </c>
      <c r="AL21" s="41">
        <f t="shared" si="3"/>
        <v>35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1" t="s">
        <v>1443</v>
      </c>
      <c r="B22" s="32" t="s">
        <v>742</v>
      </c>
      <c r="C22" s="32" t="s">
        <v>743</v>
      </c>
      <c r="D22" s="32" t="s">
        <v>21</v>
      </c>
      <c r="E22" s="6">
        <v>5</v>
      </c>
      <c r="F22" s="2">
        <v>20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18</v>
      </c>
      <c r="AK22" s="5">
        <f t="shared" si="2"/>
        <v>1</v>
      </c>
      <c r="AL22" s="41">
        <f t="shared" si="3"/>
        <v>20</v>
      </c>
      <c r="AM22" s="33">
        <f t="shared" si="4"/>
        <v>18</v>
      </c>
      <c r="AO22" s="22">
        <f t="shared" si="5"/>
        <v>20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1" t="s">
        <v>1444</v>
      </c>
      <c r="B23" s="32" t="s">
        <v>772</v>
      </c>
      <c r="C23" s="32" t="s">
        <v>773</v>
      </c>
      <c r="D23" s="32" t="s">
        <v>27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19</v>
      </c>
      <c r="AK23" s="5">
        <f t="shared" si="2"/>
        <v>1</v>
      </c>
      <c r="AL23" s="41">
        <f t="shared" si="3"/>
        <v>10</v>
      </c>
      <c r="AM23" s="33">
        <f t="shared" si="4"/>
        <v>19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2" t="s">
        <v>618</v>
      </c>
      <c r="B24" s="73" t="s">
        <v>619</v>
      </c>
      <c r="C24" s="73" t="s">
        <v>620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5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19</v>
      </c>
      <c r="AK24" s="5">
        <f t="shared" si="2"/>
        <v>1</v>
      </c>
      <c r="AL24" s="41">
        <f t="shared" si="3"/>
        <v>10</v>
      </c>
      <c r="AM24" s="33">
        <f t="shared" si="4"/>
        <v>19</v>
      </c>
      <c r="AO24" s="22">
        <f t="shared" si="5"/>
        <v>0</v>
      </c>
      <c r="AP24">
        <f t="shared" si="6"/>
        <v>10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82" t="s">
        <v>650</v>
      </c>
      <c r="B25" s="73" t="s">
        <v>651</v>
      </c>
      <c r="C25" s="73" t="s">
        <v>652</v>
      </c>
      <c r="D25" s="73" t="s">
        <v>19</v>
      </c>
      <c r="E25" s="6">
        <v>5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19</v>
      </c>
      <c r="AK25" s="5">
        <f t="shared" si="2"/>
        <v>1</v>
      </c>
      <c r="AL25" s="41">
        <f t="shared" si="3"/>
        <v>10</v>
      </c>
      <c r="AM25" s="33">
        <f t="shared" si="4"/>
        <v>19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82" t="s">
        <v>634</v>
      </c>
      <c r="B26" s="73" t="s">
        <v>635</v>
      </c>
      <c r="C26" s="73" t="s">
        <v>636</v>
      </c>
      <c r="D26" s="73" t="s">
        <v>45</v>
      </c>
      <c r="E26" s="6">
        <v>6</v>
      </c>
      <c r="F26" s="2">
        <v>10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19</v>
      </c>
      <c r="AK26" s="5">
        <f t="shared" si="2"/>
        <v>1</v>
      </c>
      <c r="AL26" s="41">
        <f t="shared" si="3"/>
        <v>10</v>
      </c>
      <c r="AM26" s="33">
        <f t="shared" si="4"/>
        <v>19</v>
      </c>
      <c r="AO26" s="22">
        <f t="shared" si="5"/>
        <v>10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82" t="s">
        <v>621</v>
      </c>
      <c r="B27" s="73" t="s">
        <v>254</v>
      </c>
      <c r="C27" s="73" t="s">
        <v>622</v>
      </c>
      <c r="D27" s="73" t="s">
        <v>40</v>
      </c>
      <c r="E27" s="6">
        <v>8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19</v>
      </c>
      <c r="AK27" s="5">
        <f t="shared" si="2"/>
        <v>1</v>
      </c>
      <c r="AL27" s="41">
        <f t="shared" si="3"/>
        <v>10</v>
      </c>
      <c r="AM27" s="33">
        <f t="shared" si="4"/>
        <v>19</v>
      </c>
      <c r="AO27" s="22">
        <f t="shared" si="5"/>
        <v>10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14" t="s">
        <v>726</v>
      </c>
      <c r="B28" s="32" t="s">
        <v>758</v>
      </c>
      <c r="C28" s="32" t="s">
        <v>759</v>
      </c>
      <c r="D28" s="32" t="s">
        <v>22</v>
      </c>
      <c r="E28" s="6">
        <v>4</v>
      </c>
      <c r="F28" s="2"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7</v>
      </c>
      <c r="B29" s="32" t="s">
        <v>760</v>
      </c>
      <c r="C29" s="32" t="s">
        <v>761</v>
      </c>
      <c r="D29" s="32" t="s">
        <v>7</v>
      </c>
      <c r="E29" s="6">
        <v>7</v>
      </c>
      <c r="F29" s="2"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7</v>
      </c>
      <c r="B30" s="32" t="s">
        <v>762</v>
      </c>
      <c r="C30" s="32" t="s">
        <v>763</v>
      </c>
      <c r="D30" s="32" t="s">
        <v>7</v>
      </c>
      <c r="E30" s="6">
        <v>9</v>
      </c>
      <c r="F30" s="2"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592</v>
      </c>
      <c r="B31" s="73" t="s">
        <v>593</v>
      </c>
      <c r="C31" s="73" t="s">
        <v>594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595</v>
      </c>
      <c r="B32" s="73" t="s">
        <v>596</v>
      </c>
      <c r="C32" s="73" t="s">
        <v>597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598</v>
      </c>
      <c r="B33" s="73" t="s">
        <v>599</v>
      </c>
      <c r="C33" s="73" t="s">
        <v>139</v>
      </c>
      <c r="D33" s="73" t="s">
        <v>41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600</v>
      </c>
      <c r="B34" s="73" t="s">
        <v>601</v>
      </c>
      <c r="C34" s="73" t="s">
        <v>602</v>
      </c>
      <c r="D34" s="73" t="s">
        <v>45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606</v>
      </c>
      <c r="B35" s="73" t="s">
        <v>607</v>
      </c>
      <c r="C35" s="73" t="s">
        <v>608</v>
      </c>
      <c r="D35" s="73" t="s">
        <v>653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609</v>
      </c>
      <c r="B36" s="73" t="s">
        <v>320</v>
      </c>
      <c r="C36" s="73" t="s">
        <v>365</v>
      </c>
      <c r="D36" s="73" t="s">
        <v>56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623</v>
      </c>
      <c r="B37" s="73" t="s">
        <v>624</v>
      </c>
      <c r="C37" s="73" t="s">
        <v>625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631</v>
      </c>
      <c r="B38" s="73" t="s">
        <v>632</v>
      </c>
      <c r="C38" s="73" t="s">
        <v>633</v>
      </c>
      <c r="D38" s="73" t="s">
        <v>17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637</v>
      </c>
      <c r="B39" s="73" t="s">
        <v>638</v>
      </c>
      <c r="C39" s="73" t="s">
        <v>639</v>
      </c>
      <c r="D39" s="73" t="s">
        <v>17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647</v>
      </c>
      <c r="B40" s="73" t="s">
        <v>648</v>
      </c>
      <c r="C40" s="73" t="s">
        <v>649</v>
      </c>
      <c r="D40" s="73" t="s">
        <v>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1383</v>
      </c>
      <c r="B41" s="32" t="s">
        <v>375</v>
      </c>
      <c r="C41" s="32" t="s">
        <v>1373</v>
      </c>
      <c r="D41" s="32" t="s">
        <v>18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1384</v>
      </c>
      <c r="B42" s="32" t="s">
        <v>1377</v>
      </c>
      <c r="C42" s="32" t="s">
        <v>1374</v>
      </c>
      <c r="D42" s="32" t="s">
        <v>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1386</v>
      </c>
      <c r="B43" s="32" t="s">
        <v>1378</v>
      </c>
      <c r="C43" s="32" t="s">
        <v>1298</v>
      </c>
      <c r="D43" s="32" t="s">
        <v>21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1" t="s">
        <v>1387</v>
      </c>
      <c r="B44" s="32" t="s">
        <v>346</v>
      </c>
      <c r="C44" s="32" t="s">
        <v>1375</v>
      </c>
      <c r="D44" s="32" t="s">
        <v>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1388</v>
      </c>
      <c r="B45" s="32" t="s">
        <v>1379</v>
      </c>
      <c r="C45" s="32" t="s">
        <v>1376</v>
      </c>
      <c r="D45" s="32" t="s">
        <v>108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1389</v>
      </c>
      <c r="B46" s="32" t="s">
        <v>1380</v>
      </c>
      <c r="C46" s="32" t="s">
        <v>1284</v>
      </c>
      <c r="D46" s="32" t="s">
        <v>18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1390</v>
      </c>
      <c r="B47" s="32" t="s">
        <v>1381</v>
      </c>
      <c r="C47" s="32" t="s">
        <v>1290</v>
      </c>
      <c r="D47" s="32" t="s">
        <v>44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/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/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D1" workbookViewId="0">
      <selection activeCell="A5" sqref="A5:A2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53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Paramètres!T15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720</v>
      </c>
      <c r="B5" s="73" t="s">
        <v>721</v>
      </c>
      <c r="C5" s="73" t="s">
        <v>722</v>
      </c>
      <c r="D5" s="73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2" t="s">
        <v>713</v>
      </c>
      <c r="B6" s="73" t="s">
        <v>714</v>
      </c>
      <c r="C6" s="73" t="s">
        <v>715</v>
      </c>
      <c r="D6" s="73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2" t="s">
        <v>1437</v>
      </c>
      <c r="B7" s="73" t="s">
        <v>753</v>
      </c>
      <c r="C7" s="73" t="s">
        <v>754</v>
      </c>
      <c r="D7" s="32" t="s">
        <v>21</v>
      </c>
      <c r="E7" s="6">
        <v>3</v>
      </c>
      <c r="F7" s="2">
        <v>20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20</v>
      </c>
      <c r="AJ7" s="3">
        <f t="shared" si="1"/>
        <v>3</v>
      </c>
      <c r="AK7" s="5">
        <f t="shared" si="2"/>
        <v>1</v>
      </c>
      <c r="AL7" s="41">
        <f t="shared" si="3"/>
        <v>20</v>
      </c>
      <c r="AM7" s="33">
        <f t="shared" si="4"/>
        <v>3</v>
      </c>
      <c r="AO7" s="22">
        <f t="shared" si="5"/>
        <v>20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20</v>
      </c>
      <c r="BE7" s="22">
        <f t="shared" ref="BE7:BR7" si="23">BD7+LARGE($AO7:$BC7,BE$4)</f>
        <v>20</v>
      </c>
      <c r="BF7" s="22">
        <f t="shared" si="23"/>
        <v>20</v>
      </c>
      <c r="BG7" s="22">
        <f t="shared" si="23"/>
        <v>20</v>
      </c>
      <c r="BH7" s="22">
        <f t="shared" si="23"/>
        <v>20</v>
      </c>
      <c r="BI7" s="22">
        <f t="shared" si="23"/>
        <v>20</v>
      </c>
      <c r="BJ7" s="22">
        <f t="shared" si="23"/>
        <v>20</v>
      </c>
      <c r="BK7" s="22">
        <f t="shared" si="23"/>
        <v>20</v>
      </c>
      <c r="BL7" s="22">
        <f t="shared" si="23"/>
        <v>20</v>
      </c>
      <c r="BM7" s="22">
        <f t="shared" si="23"/>
        <v>20</v>
      </c>
      <c r="BN7" s="22">
        <f t="shared" si="23"/>
        <v>20</v>
      </c>
      <c r="BO7" s="22">
        <f t="shared" si="23"/>
        <v>20</v>
      </c>
      <c r="BP7" s="22">
        <f t="shared" si="23"/>
        <v>20</v>
      </c>
      <c r="BQ7" s="22">
        <f t="shared" si="23"/>
        <v>20</v>
      </c>
      <c r="BR7" s="22">
        <f t="shared" si="23"/>
        <v>20</v>
      </c>
    </row>
    <row r="8" spans="1:70" ht="16.5">
      <c r="A8" s="82" t="s">
        <v>710</v>
      </c>
      <c r="B8" s="73" t="s">
        <v>711</v>
      </c>
      <c r="C8" s="73" t="s">
        <v>712</v>
      </c>
      <c r="D8" s="32" t="s">
        <v>19</v>
      </c>
      <c r="E8" s="6">
        <v>5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</v>
      </c>
      <c r="AJ8" s="3">
        <f t="shared" si="1"/>
        <v>4</v>
      </c>
      <c r="AK8" s="5">
        <f t="shared" si="2"/>
        <v>1</v>
      </c>
      <c r="AL8" s="41">
        <f t="shared" si="3"/>
        <v>10</v>
      </c>
      <c r="AM8" s="33">
        <f t="shared" si="4"/>
        <v>4</v>
      </c>
      <c r="AO8" s="22">
        <f t="shared" si="5"/>
        <v>10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10</v>
      </c>
      <c r="BE8" s="22">
        <f t="shared" ref="BE8:BR8" si="24">BD8+LARGE($AO8:$BC8,BE$4)</f>
        <v>10</v>
      </c>
      <c r="BF8" s="22">
        <f t="shared" si="24"/>
        <v>10</v>
      </c>
      <c r="BG8" s="22">
        <f t="shared" si="24"/>
        <v>10</v>
      </c>
      <c r="BH8" s="22">
        <f t="shared" si="24"/>
        <v>10</v>
      </c>
      <c r="BI8" s="22">
        <f t="shared" si="24"/>
        <v>10</v>
      </c>
      <c r="BJ8" s="22">
        <f t="shared" si="24"/>
        <v>10</v>
      </c>
      <c r="BK8" s="22">
        <f t="shared" si="24"/>
        <v>10</v>
      </c>
      <c r="BL8" s="22">
        <f t="shared" si="24"/>
        <v>10</v>
      </c>
      <c r="BM8" s="22">
        <f t="shared" si="24"/>
        <v>10</v>
      </c>
      <c r="BN8" s="22">
        <f t="shared" si="24"/>
        <v>10</v>
      </c>
      <c r="BO8" s="22">
        <f t="shared" si="24"/>
        <v>10</v>
      </c>
      <c r="BP8" s="22">
        <f t="shared" si="24"/>
        <v>10</v>
      </c>
      <c r="BQ8" s="22">
        <f t="shared" si="24"/>
        <v>10</v>
      </c>
      <c r="BR8" s="22">
        <f t="shared" si="24"/>
        <v>10</v>
      </c>
    </row>
    <row r="9" spans="1:70" ht="16.5">
      <c r="A9" s="82" t="s">
        <v>696</v>
      </c>
      <c r="B9" s="73" t="s">
        <v>697</v>
      </c>
      <c r="C9" s="73" t="s">
        <v>698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82" t="s">
        <v>699</v>
      </c>
      <c r="B10" s="73" t="s">
        <v>700</v>
      </c>
      <c r="C10" s="73" t="s">
        <v>701</v>
      </c>
      <c r="D10" s="73" t="s">
        <v>19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82" t="s">
        <v>702</v>
      </c>
      <c r="B11" s="73" t="s">
        <v>703</v>
      </c>
      <c r="C11" s="73" t="s">
        <v>136</v>
      </c>
      <c r="D11" s="73" t="s">
        <v>38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82" t="s">
        <v>704</v>
      </c>
      <c r="B12" s="73" t="s">
        <v>516</v>
      </c>
      <c r="C12" s="73" t="s">
        <v>617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82" t="s">
        <v>705</v>
      </c>
      <c r="B13" s="73" t="s">
        <v>474</v>
      </c>
      <c r="C13" s="73" t="s">
        <v>706</v>
      </c>
      <c r="D13" s="73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82" t="s">
        <v>707</v>
      </c>
      <c r="B14" s="73" t="s">
        <v>708</v>
      </c>
      <c r="C14" s="73" t="s">
        <v>709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82" t="s">
        <v>710</v>
      </c>
      <c r="B15" s="73" t="s">
        <v>711</v>
      </c>
      <c r="C15" s="73" t="s">
        <v>712</v>
      </c>
      <c r="D15" s="73" t="s">
        <v>19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716</v>
      </c>
      <c r="B16" s="73" t="s">
        <v>156</v>
      </c>
      <c r="C16" s="73" t="s">
        <v>717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2" t="s">
        <v>718</v>
      </c>
      <c r="B17" s="73" t="s">
        <v>719</v>
      </c>
      <c r="C17" s="73" t="s">
        <v>388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2" t="s">
        <v>1402</v>
      </c>
      <c r="B18" s="73" t="s">
        <v>192</v>
      </c>
      <c r="C18" s="73" t="s">
        <v>1391</v>
      </c>
      <c r="D18" s="32" t="s">
        <v>107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1403</v>
      </c>
      <c r="B19" s="73" t="s">
        <v>1396</v>
      </c>
      <c r="C19" s="73" t="s">
        <v>1392</v>
      </c>
      <c r="D19" s="32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2" t="s">
        <v>1404</v>
      </c>
      <c r="B20" s="73" t="s">
        <v>1357</v>
      </c>
      <c r="C20" s="73" t="s">
        <v>1349</v>
      </c>
      <c r="D20" s="32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1405</v>
      </c>
      <c r="B21" s="73" t="s">
        <v>209</v>
      </c>
      <c r="C21" s="73" t="s">
        <v>998</v>
      </c>
      <c r="D21" s="32" t="s">
        <v>222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1406</v>
      </c>
      <c r="B22" s="73" t="s">
        <v>1397</v>
      </c>
      <c r="C22" s="73" t="s">
        <v>1393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1" t="s">
        <v>1407</v>
      </c>
      <c r="B23" s="32" t="s">
        <v>1398</v>
      </c>
      <c r="C23" s="32" t="s">
        <v>1394</v>
      </c>
      <c r="D23" s="32" t="s">
        <v>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1" t="s">
        <v>1408</v>
      </c>
      <c r="B24" s="32" t="s">
        <v>558</v>
      </c>
      <c r="C24" s="32" t="s">
        <v>1036</v>
      </c>
      <c r="D24" s="32" t="s">
        <v>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1409</v>
      </c>
      <c r="B25" s="32" t="s">
        <v>931</v>
      </c>
      <c r="C25" s="32" t="s">
        <v>1375</v>
      </c>
      <c r="D25" s="32" t="s">
        <v>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1410</v>
      </c>
      <c r="B26" s="32" t="s">
        <v>552</v>
      </c>
      <c r="C26" s="32" t="s">
        <v>723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5" t="s">
        <v>1411</v>
      </c>
      <c r="B27" s="32" t="s">
        <v>1399</v>
      </c>
      <c r="C27" s="32" t="s">
        <v>1400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1412</v>
      </c>
      <c r="B28" s="32" t="s">
        <v>1401</v>
      </c>
      <c r="C28" s="32" t="s">
        <v>1395</v>
      </c>
      <c r="D28" s="32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1413</v>
      </c>
      <c r="B29" s="32" t="s">
        <v>931</v>
      </c>
      <c r="C29" s="32" t="s">
        <v>1216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/>
      <c r="C30" s="32"/>
      <c r="D30" s="32"/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/>
      <c r="C31" s="32"/>
      <c r="D31" s="32"/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/>
      <c r="C32" s="32"/>
      <c r="D32" s="32"/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/>
      <c r="C33" s="32"/>
      <c r="D33" s="32"/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>F69+H69+J69+L69+N69+P69+R69+T69+V69+X69+Z69+AB69+AD69+AF69+AH69</f>
        <v>0</v>
      </c>
      <c r="AJ69" s="3" t="str">
        <f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6">BD69+LARGE($AO69:$BC69,BE$4)</f>
        <v>0</v>
      </c>
      <c r="BF69" s="22">
        <f t="shared" si="106"/>
        <v>0</v>
      </c>
      <c r="BG69" s="22">
        <f t="shared" si="106"/>
        <v>0</v>
      </c>
      <c r="BH69" s="22">
        <f t="shared" si="106"/>
        <v>0</v>
      </c>
      <c r="BI69" s="22">
        <f t="shared" si="106"/>
        <v>0</v>
      </c>
      <c r="BJ69" s="22">
        <f t="shared" si="106"/>
        <v>0</v>
      </c>
      <c r="BK69" s="22">
        <f t="shared" si="106"/>
        <v>0</v>
      </c>
      <c r="BL69" s="22">
        <f t="shared" si="106"/>
        <v>0</v>
      </c>
      <c r="BM69" s="22">
        <f t="shared" si="106"/>
        <v>0</v>
      </c>
      <c r="BN69" s="22">
        <f t="shared" si="106"/>
        <v>0</v>
      </c>
      <c r="BO69" s="22">
        <f t="shared" si="106"/>
        <v>0</v>
      </c>
      <c r="BP69" s="22">
        <f t="shared" si="106"/>
        <v>0</v>
      </c>
      <c r="BQ69" s="22">
        <f t="shared" si="106"/>
        <v>0</v>
      </c>
      <c r="BR69" s="22">
        <f t="shared" si="106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>F70+H70+J70+L70+N70+P70+R70+T70+V70+X70+Z70+AB70+AD70+AF70+AH70</f>
        <v>0</v>
      </c>
      <c r="AJ70" s="3" t="str">
        <f>IF(AI70&lt;&gt;0,RANK(AI70,$AI$5:$AI$72),"")</f>
        <v/>
      </c>
      <c r="AK70" s="5">
        <f t="shared" si="55"/>
        <v>0</v>
      </c>
      <c r="AL70" s="41">
        <f t="shared" si="56"/>
        <v>0</v>
      </c>
      <c r="AM70" s="33" t="str">
        <f>IF(AL70&lt;&gt;0,RANK(AL70,$AL$5:$AL$72),"")</f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07">BD70+LARGE($AO70:$BC70,BE$4)</f>
        <v>0</v>
      </c>
      <c r="BF70" s="22">
        <f t="shared" si="107"/>
        <v>0</v>
      </c>
      <c r="BG70" s="22">
        <f t="shared" si="107"/>
        <v>0</v>
      </c>
      <c r="BH70" s="22">
        <f t="shared" si="107"/>
        <v>0</v>
      </c>
      <c r="BI70" s="22">
        <f t="shared" si="107"/>
        <v>0</v>
      </c>
      <c r="BJ70" s="22">
        <f t="shared" si="107"/>
        <v>0</v>
      </c>
      <c r="BK70" s="22">
        <f t="shared" si="107"/>
        <v>0</v>
      </c>
      <c r="BL70" s="22">
        <f t="shared" si="107"/>
        <v>0</v>
      </c>
      <c r="BM70" s="22">
        <f t="shared" si="107"/>
        <v>0</v>
      </c>
      <c r="BN70" s="22">
        <f t="shared" si="107"/>
        <v>0</v>
      </c>
      <c r="BO70" s="22">
        <f t="shared" si="107"/>
        <v>0</v>
      </c>
      <c r="BP70" s="22">
        <f t="shared" si="107"/>
        <v>0</v>
      </c>
      <c r="BQ70" s="22">
        <f t="shared" si="107"/>
        <v>0</v>
      </c>
      <c r="BR70" s="22">
        <f t="shared" si="107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>F71+H71+J71+L71+N71+P71+R71+T71+V71+X71+Z71+AB71+AD71+AF71+AH71</f>
        <v>0</v>
      </c>
      <c r="AJ71" s="3" t="str">
        <f>IF(AI71&lt;&gt;0,RANK(AI71,$AI$5:$AI$72),"")</f>
        <v/>
      </c>
      <c r="AK71" s="5">
        <f t="shared" si="55"/>
        <v>0</v>
      </c>
      <c r="AL71" s="41">
        <f t="shared" si="56"/>
        <v>0</v>
      </c>
      <c r="AM71" s="33" t="str">
        <f>IF(AL71&lt;&gt;0,RANK(AL71,$AL$5:$AL$72),"")</f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08">BD71+LARGE($AO71:$BC71,BE$4)</f>
        <v>0</v>
      </c>
      <c r="BF71" s="22">
        <f t="shared" si="108"/>
        <v>0</v>
      </c>
      <c r="BG71" s="22">
        <f t="shared" si="108"/>
        <v>0</v>
      </c>
      <c r="BH71" s="22">
        <f t="shared" si="108"/>
        <v>0</v>
      </c>
      <c r="BI71" s="22">
        <f t="shared" si="108"/>
        <v>0</v>
      </c>
      <c r="BJ71" s="22">
        <f t="shared" si="108"/>
        <v>0</v>
      </c>
      <c r="BK71" s="22">
        <f t="shared" si="108"/>
        <v>0</v>
      </c>
      <c r="BL71" s="22">
        <f t="shared" si="108"/>
        <v>0</v>
      </c>
      <c r="BM71" s="22">
        <f t="shared" si="108"/>
        <v>0</v>
      </c>
      <c r="BN71" s="22">
        <f t="shared" si="108"/>
        <v>0</v>
      </c>
      <c r="BO71" s="22">
        <f t="shared" si="108"/>
        <v>0</v>
      </c>
      <c r="BP71" s="22">
        <f t="shared" si="108"/>
        <v>0</v>
      </c>
      <c r="BQ71" s="22">
        <f t="shared" si="108"/>
        <v>0</v>
      </c>
      <c r="BR71" s="22">
        <f t="shared" si="108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>F72+H72+J72+L72+N72+P72+R72+T72+V72+X72+Z72+AB72+AD72+AF72+AH72</f>
        <v>0</v>
      </c>
      <c r="AJ72" s="3" t="str">
        <f>IF(AI72&lt;&gt;0,RANK(AI72,$AI$5:$AI$72),"")</f>
        <v/>
      </c>
      <c r="AK72" s="5">
        <f t="shared" si="55"/>
        <v>0</v>
      </c>
      <c r="AL72" s="41">
        <f t="shared" si="56"/>
        <v>0</v>
      </c>
      <c r="AM72" s="33" t="str">
        <f>IF(AL72&lt;&gt;0,RANK(AL72,$AL$5:$AL$72),"")</f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09">BD72+LARGE($AO72:$BC72,BE$4)</f>
        <v>0</v>
      </c>
      <c r="BF72" s="22">
        <f t="shared" si="109"/>
        <v>0</v>
      </c>
      <c r="BG72" s="22">
        <f t="shared" si="109"/>
        <v>0</v>
      </c>
      <c r="BH72" s="22">
        <f t="shared" si="109"/>
        <v>0</v>
      </c>
      <c r="BI72" s="22">
        <f t="shared" si="109"/>
        <v>0</v>
      </c>
      <c r="BJ72" s="22">
        <f t="shared" si="109"/>
        <v>0</v>
      </c>
      <c r="BK72" s="22">
        <f t="shared" si="109"/>
        <v>0</v>
      </c>
      <c r="BL72" s="22">
        <f t="shared" si="109"/>
        <v>0</v>
      </c>
      <c r="BM72" s="22">
        <f t="shared" si="109"/>
        <v>0</v>
      </c>
      <c r="BN72" s="22">
        <f t="shared" si="109"/>
        <v>0</v>
      </c>
      <c r="BO72" s="22">
        <f t="shared" si="109"/>
        <v>0</v>
      </c>
      <c r="BP72" s="22">
        <f t="shared" si="109"/>
        <v>0</v>
      </c>
      <c r="BQ72" s="22">
        <f t="shared" si="109"/>
        <v>0</v>
      </c>
      <c r="BR72" s="22">
        <f t="shared" si="109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workbookViewId="0">
      <selection activeCell="L33" sqref="L33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54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Paramètres!T16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661</v>
      </c>
      <c r="B5" s="73" t="s">
        <v>662</v>
      </c>
      <c r="C5" s="73" t="s">
        <v>663</v>
      </c>
      <c r="D5" s="74" t="s">
        <v>45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1</v>
      </c>
      <c r="AL5" s="41">
        <f t="shared" ref="AL5:AL36" si="3">HLOOKUP($AL$2,$BD$4:$BR$72,ROW(A5)-3,FALSE)</f>
        <v>55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55</v>
      </c>
      <c r="BF5" s="22">
        <f t="shared" si="21"/>
        <v>55</v>
      </c>
      <c r="BG5" s="22">
        <f t="shared" si="21"/>
        <v>55</v>
      </c>
      <c r="BH5" s="22">
        <f t="shared" si="21"/>
        <v>55</v>
      </c>
      <c r="BI5" s="22">
        <f t="shared" si="21"/>
        <v>55</v>
      </c>
      <c r="BJ5" s="22">
        <f t="shared" si="21"/>
        <v>55</v>
      </c>
      <c r="BK5" s="22">
        <f t="shared" si="21"/>
        <v>55</v>
      </c>
      <c r="BL5" s="22">
        <f t="shared" si="21"/>
        <v>55</v>
      </c>
      <c r="BM5" s="22">
        <f t="shared" si="21"/>
        <v>55</v>
      </c>
      <c r="BN5" s="22">
        <f t="shared" si="21"/>
        <v>55</v>
      </c>
      <c r="BO5" s="22">
        <f t="shared" si="21"/>
        <v>55</v>
      </c>
      <c r="BP5" s="22">
        <f t="shared" si="21"/>
        <v>55</v>
      </c>
      <c r="BQ5" s="22">
        <f t="shared" si="21"/>
        <v>55</v>
      </c>
      <c r="BR5" s="22">
        <f t="shared" si="21"/>
        <v>55</v>
      </c>
    </row>
    <row r="6" spans="1:70" ht="16.5">
      <c r="A6" s="82" t="s">
        <v>679</v>
      </c>
      <c r="B6" s="73" t="s">
        <v>380</v>
      </c>
      <c r="C6" s="73" t="s">
        <v>151</v>
      </c>
      <c r="D6" s="74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55</v>
      </c>
      <c r="AJ6" s="3">
        <f t="shared" si="1"/>
        <v>1</v>
      </c>
      <c r="AK6" s="5">
        <f t="shared" si="2"/>
        <v>1</v>
      </c>
      <c r="AL6" s="41">
        <f t="shared" si="3"/>
        <v>55</v>
      </c>
      <c r="AM6" s="33">
        <f t="shared" si="4"/>
        <v>1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55</v>
      </c>
      <c r="BF6" s="22">
        <f t="shared" si="22"/>
        <v>55</v>
      </c>
      <c r="BG6" s="22">
        <f t="shared" si="22"/>
        <v>55</v>
      </c>
      <c r="BH6" s="22">
        <f t="shared" si="22"/>
        <v>55</v>
      </c>
      <c r="BI6" s="22">
        <f t="shared" si="22"/>
        <v>55</v>
      </c>
      <c r="BJ6" s="22">
        <f t="shared" si="22"/>
        <v>55</v>
      </c>
      <c r="BK6" s="22">
        <f t="shared" si="22"/>
        <v>55</v>
      </c>
      <c r="BL6" s="22">
        <f t="shared" si="22"/>
        <v>55</v>
      </c>
      <c r="BM6" s="22">
        <f t="shared" si="22"/>
        <v>55</v>
      </c>
      <c r="BN6" s="22">
        <f t="shared" si="22"/>
        <v>55</v>
      </c>
      <c r="BO6" s="22">
        <f t="shared" si="22"/>
        <v>55</v>
      </c>
      <c r="BP6" s="22">
        <f t="shared" si="22"/>
        <v>55</v>
      </c>
      <c r="BQ6" s="22">
        <f t="shared" si="22"/>
        <v>55</v>
      </c>
      <c r="BR6" s="22">
        <f t="shared" si="22"/>
        <v>55</v>
      </c>
    </row>
    <row r="7" spans="1:70" ht="16.5">
      <c r="A7" s="81" t="s">
        <v>1429</v>
      </c>
      <c r="B7" s="32" t="s">
        <v>407</v>
      </c>
      <c r="C7" s="32" t="s">
        <v>764</v>
      </c>
      <c r="D7" s="32" t="s">
        <v>44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55</v>
      </c>
      <c r="AJ7" s="3">
        <f t="shared" si="1"/>
        <v>1</v>
      </c>
      <c r="AK7" s="5">
        <f t="shared" si="2"/>
        <v>1</v>
      </c>
      <c r="AL7" s="41">
        <f t="shared" si="3"/>
        <v>55</v>
      </c>
      <c r="AM7" s="33">
        <f t="shared" si="4"/>
        <v>1</v>
      </c>
      <c r="AO7" s="22">
        <f t="shared" si="5"/>
        <v>55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55</v>
      </c>
      <c r="BF7" s="22">
        <f t="shared" si="23"/>
        <v>55</v>
      </c>
      <c r="BG7" s="22">
        <f t="shared" si="23"/>
        <v>55</v>
      </c>
      <c r="BH7" s="22">
        <f t="shared" si="23"/>
        <v>55</v>
      </c>
      <c r="BI7" s="22">
        <f t="shared" si="23"/>
        <v>55</v>
      </c>
      <c r="BJ7" s="22">
        <f t="shared" si="23"/>
        <v>55</v>
      </c>
      <c r="BK7" s="22">
        <f t="shared" si="23"/>
        <v>55</v>
      </c>
      <c r="BL7" s="22">
        <f t="shared" si="23"/>
        <v>55</v>
      </c>
      <c r="BM7" s="22">
        <f t="shared" si="23"/>
        <v>55</v>
      </c>
      <c r="BN7" s="22">
        <f t="shared" si="23"/>
        <v>55</v>
      </c>
      <c r="BO7" s="22">
        <f t="shared" si="23"/>
        <v>55</v>
      </c>
      <c r="BP7" s="22">
        <f t="shared" si="23"/>
        <v>55</v>
      </c>
      <c r="BQ7" s="22">
        <f t="shared" si="23"/>
        <v>55</v>
      </c>
      <c r="BR7" s="22">
        <f t="shared" si="23"/>
        <v>55</v>
      </c>
    </row>
    <row r="8" spans="1:70" ht="16.5">
      <c r="A8" s="82" t="s">
        <v>654</v>
      </c>
      <c r="B8" s="73" t="s">
        <v>655</v>
      </c>
      <c r="C8" s="73" t="s">
        <v>656</v>
      </c>
      <c r="D8" s="74" t="s">
        <v>20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55</v>
      </c>
      <c r="AJ8" s="3">
        <f t="shared" si="1"/>
        <v>1</v>
      </c>
      <c r="AK8" s="5">
        <f t="shared" si="2"/>
        <v>1</v>
      </c>
      <c r="AL8" s="41">
        <f t="shared" si="3"/>
        <v>55</v>
      </c>
      <c r="AM8" s="33">
        <f t="shared" si="4"/>
        <v>1</v>
      </c>
      <c r="AO8" s="22">
        <f t="shared" si="5"/>
        <v>0</v>
      </c>
      <c r="AP8">
        <f t="shared" si="6"/>
        <v>55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55</v>
      </c>
      <c r="BF8" s="22">
        <f t="shared" si="24"/>
        <v>55</v>
      </c>
      <c r="BG8" s="22">
        <f t="shared" si="24"/>
        <v>55</v>
      </c>
      <c r="BH8" s="22">
        <f t="shared" si="24"/>
        <v>55</v>
      </c>
      <c r="BI8" s="22">
        <f t="shared" si="24"/>
        <v>55</v>
      </c>
      <c r="BJ8" s="22">
        <f t="shared" si="24"/>
        <v>55</v>
      </c>
      <c r="BK8" s="22">
        <f t="shared" si="24"/>
        <v>55</v>
      </c>
      <c r="BL8" s="22">
        <f t="shared" si="24"/>
        <v>55</v>
      </c>
      <c r="BM8" s="22">
        <f t="shared" si="24"/>
        <v>55</v>
      </c>
      <c r="BN8" s="22">
        <f t="shared" si="24"/>
        <v>55</v>
      </c>
      <c r="BO8" s="22">
        <f t="shared" si="24"/>
        <v>55</v>
      </c>
      <c r="BP8" s="22">
        <f t="shared" si="24"/>
        <v>55</v>
      </c>
      <c r="BQ8" s="22">
        <f t="shared" si="24"/>
        <v>55</v>
      </c>
      <c r="BR8" s="22">
        <f t="shared" si="24"/>
        <v>55</v>
      </c>
    </row>
    <row r="9" spans="1:70" ht="16.5">
      <c r="A9" s="81" t="s">
        <v>1430</v>
      </c>
      <c r="B9" s="32" t="s">
        <v>1423</v>
      </c>
      <c r="C9" s="32" t="s">
        <v>1415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35</v>
      </c>
      <c r="AJ9" s="3">
        <f t="shared" si="1"/>
        <v>5</v>
      </c>
      <c r="AK9" s="5">
        <f t="shared" si="2"/>
        <v>1</v>
      </c>
      <c r="AL9" s="41">
        <f t="shared" si="3"/>
        <v>35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35</v>
      </c>
      <c r="BF9" s="22">
        <f t="shared" si="25"/>
        <v>35</v>
      </c>
      <c r="BG9" s="22">
        <f t="shared" si="25"/>
        <v>35</v>
      </c>
      <c r="BH9" s="22">
        <f t="shared" si="25"/>
        <v>35</v>
      </c>
      <c r="BI9" s="22">
        <f t="shared" si="25"/>
        <v>35</v>
      </c>
      <c r="BJ9" s="22">
        <f t="shared" si="25"/>
        <v>35</v>
      </c>
      <c r="BK9" s="22">
        <f t="shared" si="25"/>
        <v>35</v>
      </c>
      <c r="BL9" s="22">
        <f t="shared" si="25"/>
        <v>35</v>
      </c>
      <c r="BM9" s="22">
        <f t="shared" si="25"/>
        <v>35</v>
      </c>
      <c r="BN9" s="22">
        <f t="shared" si="25"/>
        <v>35</v>
      </c>
      <c r="BO9" s="22">
        <f t="shared" si="25"/>
        <v>35</v>
      </c>
      <c r="BP9" s="22">
        <f t="shared" si="25"/>
        <v>35</v>
      </c>
      <c r="BQ9" s="22">
        <f t="shared" si="25"/>
        <v>35</v>
      </c>
      <c r="BR9" s="22">
        <f t="shared" si="25"/>
        <v>35</v>
      </c>
    </row>
    <row r="10" spans="1:70" ht="16.5">
      <c r="A10" s="81" t="s">
        <v>1428</v>
      </c>
      <c r="B10" s="32" t="s">
        <v>757</v>
      </c>
      <c r="C10" s="32" t="s">
        <v>663</v>
      </c>
      <c r="D10" s="32" t="s">
        <v>21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35</v>
      </c>
      <c r="AJ10" s="3">
        <f t="shared" si="1"/>
        <v>5</v>
      </c>
      <c r="AK10" s="5">
        <f t="shared" si="2"/>
        <v>1</v>
      </c>
      <c r="AL10" s="41">
        <f t="shared" si="3"/>
        <v>35</v>
      </c>
      <c r="AM10" s="33">
        <f t="shared" si="4"/>
        <v>5</v>
      </c>
      <c r="AO10" s="22">
        <f t="shared" si="5"/>
        <v>35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35</v>
      </c>
      <c r="BF10" s="22">
        <f t="shared" si="26"/>
        <v>35</v>
      </c>
      <c r="BG10" s="22">
        <f t="shared" si="26"/>
        <v>35</v>
      </c>
      <c r="BH10" s="22">
        <f t="shared" si="26"/>
        <v>35</v>
      </c>
      <c r="BI10" s="22">
        <f t="shared" si="26"/>
        <v>35</v>
      </c>
      <c r="BJ10" s="22">
        <f t="shared" si="26"/>
        <v>35</v>
      </c>
      <c r="BK10" s="22">
        <f t="shared" si="26"/>
        <v>35</v>
      </c>
      <c r="BL10" s="22">
        <f t="shared" si="26"/>
        <v>35</v>
      </c>
      <c r="BM10" s="22">
        <f t="shared" si="26"/>
        <v>35</v>
      </c>
      <c r="BN10" s="22">
        <f t="shared" si="26"/>
        <v>35</v>
      </c>
      <c r="BO10" s="22">
        <f t="shared" si="26"/>
        <v>35</v>
      </c>
      <c r="BP10" s="22">
        <f t="shared" si="26"/>
        <v>35</v>
      </c>
      <c r="BQ10" s="22">
        <f t="shared" si="26"/>
        <v>35</v>
      </c>
      <c r="BR10" s="22">
        <f t="shared" si="26"/>
        <v>35</v>
      </c>
    </row>
    <row r="11" spans="1:70" ht="16.5">
      <c r="A11" s="82" t="s">
        <v>676</v>
      </c>
      <c r="B11" s="73" t="s">
        <v>677</v>
      </c>
      <c r="C11" s="73" t="s">
        <v>678</v>
      </c>
      <c r="D11" s="74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35</v>
      </c>
      <c r="AJ11" s="3">
        <f t="shared" si="1"/>
        <v>5</v>
      </c>
      <c r="AK11" s="5">
        <f t="shared" si="2"/>
        <v>1</v>
      </c>
      <c r="AL11" s="41">
        <f t="shared" si="3"/>
        <v>35</v>
      </c>
      <c r="AM11" s="33">
        <f t="shared" si="4"/>
        <v>5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35</v>
      </c>
      <c r="BF11" s="22">
        <f t="shared" si="27"/>
        <v>35</v>
      </c>
      <c r="BG11" s="22">
        <f t="shared" si="27"/>
        <v>35</v>
      </c>
      <c r="BH11" s="22">
        <f t="shared" si="27"/>
        <v>35</v>
      </c>
      <c r="BI11" s="22">
        <f t="shared" si="27"/>
        <v>35</v>
      </c>
      <c r="BJ11" s="22">
        <f t="shared" si="27"/>
        <v>35</v>
      </c>
      <c r="BK11" s="22">
        <f t="shared" si="27"/>
        <v>35</v>
      </c>
      <c r="BL11" s="22">
        <f t="shared" si="27"/>
        <v>35</v>
      </c>
      <c r="BM11" s="22">
        <f t="shared" si="27"/>
        <v>35</v>
      </c>
      <c r="BN11" s="22">
        <f t="shared" si="27"/>
        <v>35</v>
      </c>
      <c r="BO11" s="22">
        <f t="shared" si="27"/>
        <v>35</v>
      </c>
      <c r="BP11" s="22">
        <f t="shared" si="27"/>
        <v>35</v>
      </c>
      <c r="BQ11" s="22">
        <f t="shared" si="27"/>
        <v>35</v>
      </c>
      <c r="BR11" s="22">
        <f t="shared" si="27"/>
        <v>35</v>
      </c>
    </row>
    <row r="12" spans="1:70" ht="16.5">
      <c r="A12" s="14" t="s">
        <v>726</v>
      </c>
      <c r="B12" s="32" t="s">
        <v>404</v>
      </c>
      <c r="C12" s="32" t="s">
        <v>765</v>
      </c>
      <c r="D12" s="32" t="s">
        <v>22</v>
      </c>
      <c r="E12" s="6">
        <v>3</v>
      </c>
      <c r="F12" s="2"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0</v>
      </c>
      <c r="AJ12" s="3" t="str">
        <f t="shared" si="1"/>
        <v/>
      </c>
      <c r="AK12" s="5">
        <f t="shared" si="2"/>
        <v>1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82" t="s">
        <v>657</v>
      </c>
      <c r="B13" s="73" t="s">
        <v>327</v>
      </c>
      <c r="C13" s="73" t="s">
        <v>658</v>
      </c>
      <c r="D13" s="74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82" t="s">
        <v>659</v>
      </c>
      <c r="B14" s="73" t="s">
        <v>364</v>
      </c>
      <c r="C14" s="73" t="s">
        <v>660</v>
      </c>
      <c r="D14" s="74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82" t="s">
        <v>664</v>
      </c>
      <c r="B15" s="73" t="s">
        <v>632</v>
      </c>
      <c r="C15" s="73" t="s">
        <v>665</v>
      </c>
      <c r="D15" s="74" t="s">
        <v>41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82" t="s">
        <v>666</v>
      </c>
      <c r="B16" s="73" t="s">
        <v>667</v>
      </c>
      <c r="C16" s="73" t="s">
        <v>668</v>
      </c>
      <c r="D16" s="74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82" t="s">
        <v>669</v>
      </c>
      <c r="B17" s="73" t="s">
        <v>670</v>
      </c>
      <c r="C17" s="73" t="s">
        <v>671</v>
      </c>
      <c r="D17" s="74" t="s">
        <v>452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82" t="s">
        <v>672</v>
      </c>
      <c r="B18" s="73" t="s">
        <v>327</v>
      </c>
      <c r="C18" s="73" t="s">
        <v>673</v>
      </c>
      <c r="D18" s="74" t="s">
        <v>37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82" t="s">
        <v>674</v>
      </c>
      <c r="B19" s="73" t="s">
        <v>312</v>
      </c>
      <c r="C19" s="73" t="s">
        <v>675</v>
      </c>
      <c r="D19" s="74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2" t="s">
        <v>680</v>
      </c>
      <c r="B20" s="73" t="s">
        <v>681</v>
      </c>
      <c r="C20" s="73" t="s">
        <v>682</v>
      </c>
      <c r="D20" s="74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683</v>
      </c>
      <c r="B21" s="73" t="s">
        <v>394</v>
      </c>
      <c r="C21" s="73" t="s">
        <v>684</v>
      </c>
      <c r="D21" s="74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2" t="s">
        <v>685</v>
      </c>
      <c r="B22" s="73" t="s">
        <v>686</v>
      </c>
      <c r="C22" s="73" t="s">
        <v>483</v>
      </c>
      <c r="D22" s="74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2" t="s">
        <v>687</v>
      </c>
      <c r="B23" s="73" t="s">
        <v>239</v>
      </c>
      <c r="C23" s="73" t="s">
        <v>688</v>
      </c>
      <c r="D23" s="74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82" t="s">
        <v>689</v>
      </c>
      <c r="B24" s="73" t="s">
        <v>690</v>
      </c>
      <c r="C24" s="73" t="s">
        <v>525</v>
      </c>
      <c r="D24" s="74" t="s">
        <v>19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691</v>
      </c>
      <c r="B25" s="73" t="s">
        <v>692</v>
      </c>
      <c r="C25" s="73" t="s">
        <v>646</v>
      </c>
      <c r="D25" s="74" t="s">
        <v>43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693</v>
      </c>
      <c r="B26" s="73" t="s">
        <v>694</v>
      </c>
      <c r="C26" s="73" t="s">
        <v>695</v>
      </c>
      <c r="D26" s="74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1" t="s">
        <v>1426</v>
      </c>
      <c r="B27" s="32" t="s">
        <v>1421</v>
      </c>
      <c r="C27" s="32" t="s">
        <v>1414</v>
      </c>
      <c r="D27" s="32" t="s">
        <v>222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20</v>
      </c>
      <c r="AJ27" s="3">
        <f t="shared" si="1"/>
        <v>8</v>
      </c>
      <c r="AK27" s="5">
        <f t="shared" si="2"/>
        <v>1</v>
      </c>
      <c r="AL27" s="41">
        <f t="shared" si="3"/>
        <v>20</v>
      </c>
      <c r="AM27" s="33">
        <f t="shared" si="4"/>
        <v>8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20</v>
      </c>
      <c r="BE27" s="22">
        <f t="shared" ref="BE27:BR27" si="43">BD27+LARGE($AO27:$BC27,BE$4)</f>
        <v>20</v>
      </c>
      <c r="BF27" s="22">
        <f t="shared" si="43"/>
        <v>20</v>
      </c>
      <c r="BG27" s="22">
        <f t="shared" si="43"/>
        <v>20</v>
      </c>
      <c r="BH27" s="22">
        <f t="shared" si="43"/>
        <v>20</v>
      </c>
      <c r="BI27" s="22">
        <f t="shared" si="43"/>
        <v>20</v>
      </c>
      <c r="BJ27" s="22">
        <f t="shared" si="43"/>
        <v>20</v>
      </c>
      <c r="BK27" s="22">
        <f t="shared" si="43"/>
        <v>20</v>
      </c>
      <c r="BL27" s="22">
        <f t="shared" si="43"/>
        <v>20</v>
      </c>
      <c r="BM27" s="22">
        <f t="shared" si="43"/>
        <v>20</v>
      </c>
      <c r="BN27" s="22">
        <f t="shared" si="43"/>
        <v>20</v>
      </c>
      <c r="BO27" s="22">
        <f t="shared" si="43"/>
        <v>20</v>
      </c>
      <c r="BP27" s="22">
        <f t="shared" si="43"/>
        <v>20</v>
      </c>
      <c r="BQ27" s="22">
        <f t="shared" si="43"/>
        <v>20</v>
      </c>
      <c r="BR27" s="22">
        <f t="shared" si="43"/>
        <v>20</v>
      </c>
    </row>
    <row r="28" spans="1:70" ht="16.5">
      <c r="A28" s="81" t="s">
        <v>1427</v>
      </c>
      <c r="B28" s="32" t="s">
        <v>1422</v>
      </c>
      <c r="C28" s="32" t="s">
        <v>1296</v>
      </c>
      <c r="D28" s="32" t="s">
        <v>222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1" t="s">
        <v>1431</v>
      </c>
      <c r="B29" s="32" t="s">
        <v>733</v>
      </c>
      <c r="C29" s="32" t="s">
        <v>1416</v>
      </c>
      <c r="D29" s="32" t="s">
        <v>20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1" t="s">
        <v>1432</v>
      </c>
      <c r="B30" s="32" t="s">
        <v>1424</v>
      </c>
      <c r="C30" s="32" t="s">
        <v>1417</v>
      </c>
      <c r="D30" s="32" t="s">
        <v>44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1433</v>
      </c>
      <c r="B31" s="32" t="s">
        <v>1240</v>
      </c>
      <c r="C31" s="32" t="s">
        <v>1418</v>
      </c>
      <c r="D31" s="32" t="s">
        <v>112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1434</v>
      </c>
      <c r="B32" s="32" t="s">
        <v>1056</v>
      </c>
      <c r="C32" s="32" t="s">
        <v>1419</v>
      </c>
      <c r="D32" s="32" t="s">
        <v>8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4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9</v>
      </c>
      <c r="AK32" s="5">
        <f t="shared" si="2"/>
        <v>1</v>
      </c>
      <c r="AL32" s="41">
        <f t="shared" si="3"/>
        <v>10</v>
      </c>
      <c r="AM32" s="33">
        <f t="shared" si="4"/>
        <v>9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1" t="s">
        <v>1435</v>
      </c>
      <c r="B33" s="32" t="s">
        <v>1059</v>
      </c>
      <c r="C33" s="32" t="s">
        <v>1420</v>
      </c>
      <c r="D33" s="32" t="s">
        <v>107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1436</v>
      </c>
      <c r="B34" s="32" t="s">
        <v>1425</v>
      </c>
      <c r="C34" s="32" t="s">
        <v>729</v>
      </c>
      <c r="D34" s="32" t="s">
        <v>44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/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E45"/>
  <sheetViews>
    <sheetView tabSelected="1" zoomScaleNormal="100" workbookViewId="0">
      <selection activeCell="A30" sqref="A30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70" customWidth="1"/>
    <col min="45" max="47" width="5.453125" customWidth="1"/>
    <col min="48" max="48" width="7.453125" customWidth="1"/>
    <col min="49" max="50" width="7.6328125" customWidth="1"/>
    <col min="51" max="51" width="6.453125" customWidth="1"/>
    <col min="52" max="52" width="7.453125" customWidth="1"/>
    <col min="57" max="57" width="31.453125" customWidth="1"/>
  </cols>
  <sheetData>
    <row r="1" spans="1:53" ht="222.5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1456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1456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1456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1456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1456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1456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1456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1456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1456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1456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1456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1456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1456</v>
      </c>
      <c r="AO1" s="10" t="str">
        <f>IF(Paramètres!K15&lt;&gt;"","Points Etape n°"&amp;Paramètres!J15,"")</f>
        <v>Points Etape n°13</v>
      </c>
      <c r="AP1" s="66" t="str">
        <f>IF(Paramètres!K16&lt;&gt;"","Engagés "&amp;Paramètres!L16&amp;" - "&amp;Paramètres!M16,"")</f>
        <v>Engagés Cross Duathlon - Chaâteau Renault (37)</v>
      </c>
      <c r="AQ1" s="66" t="s">
        <v>1456</v>
      </c>
      <c r="AR1" s="67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1456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</v>
      </c>
    </row>
    <row r="2" spans="1:53" ht="15" customHeight="1">
      <c r="A2" s="34">
        <f>RANK(AW2,$AW$2:$AW$36)</f>
        <v>3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C2/AY2</f>
        <v>0</v>
      </c>
      <c r="E2" s="27">
        <f>(SUMIF('MP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G2" s="68">
        <f>F2/AY2</f>
        <v>0.55000000000000004</v>
      </c>
      <c r="H2" s="69">
        <f>(SUMIF('MP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519.75</v>
      </c>
      <c r="I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M2" s="68">
        <f>L2/AY2</f>
        <v>0.38333333333333336</v>
      </c>
      <c r="N2" s="68">
        <f>(SUMIF('MP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209.3</v>
      </c>
      <c r="O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P2" s="26">
        <f>O2/AY2</f>
        <v>0</v>
      </c>
      <c r="Q2" s="26">
        <f>(SUMIF('MP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0</v>
      </c>
      <c r="R2" s="68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S2" s="68">
        <f>R2/AY2</f>
        <v>0</v>
      </c>
      <c r="T2" s="68">
        <f>(SUMIF('MP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0</v>
      </c>
      <c r="U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V2" s="26">
        <f>U2/AY2</f>
        <v>0</v>
      </c>
      <c r="W2" s="26">
        <f>(SUMIF('MP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0</v>
      </c>
      <c r="X2" s="68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Y2" s="68">
        <f>X2/AY2</f>
        <v>0</v>
      </c>
      <c r="Z2" s="68">
        <f>(SUMIF('MP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0</v>
      </c>
      <c r="AA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AB2" s="26">
        <f>AA2/AY2</f>
        <v>0</v>
      </c>
      <c r="AC2" s="26">
        <f>(SUMIF('MP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0</v>
      </c>
      <c r="AD2" s="68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AE2" s="68">
        <f>AD2/AY2</f>
        <v>0</v>
      </c>
      <c r="AF2" s="68">
        <f>(SUMIF('MP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H'!$X$5:$X$72))*AE2</f>
        <v>0</v>
      </c>
      <c r="AG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AH2" s="26">
        <f>AG2/AY2</f>
        <v>0</v>
      </c>
      <c r="AI2" s="26">
        <f>(SUMIF('MP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0</v>
      </c>
      <c r="AJ2" s="68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AK2" s="68">
        <f>AJ2/AY2</f>
        <v>0</v>
      </c>
      <c r="AL2" s="68">
        <f>(SUMIF('MP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0</v>
      </c>
      <c r="AM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N2" s="26">
        <f>AM2/AY2</f>
        <v>0</v>
      </c>
      <c r="AO2" s="26">
        <f>(SUMIF('MP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0</v>
      </c>
      <c r="AP2" s="68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68">
        <f>AP2/AY2</f>
        <v>0</v>
      </c>
      <c r="AR2" s="68">
        <f>(SUMIF('MP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56</v>
      </c>
      <c r="AW2" s="28">
        <f t="shared" ref="AW2:AW38" si="1">SUM(Q2,N2,K2,H2,E2,T2,W2,Z2,AC2,AF2,AI2,AL2,AO2,AR2,AU2)</f>
        <v>729.05</v>
      </c>
      <c r="AX2" s="29">
        <f>IF(AV2=0,0,PRODUCT(AW2,1/AV2))</f>
        <v>13.018749999999999</v>
      </c>
      <c r="AY2" s="14">
        <v>60</v>
      </c>
      <c r="AZ2" s="27">
        <f>IF(AY2=0,0,AW2/AY2)</f>
        <v>12.150833333333333</v>
      </c>
      <c r="BA2" s="22"/>
    </row>
    <row r="3" spans="1:53" ht="13.5">
      <c r="A3" s="34">
        <f t="shared" ref="A3:A36" si="2">RANK(AW3,$AW$2:$AW$36)</f>
        <v>9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C3/AY3</f>
        <v>0.24324324324324326</v>
      </c>
      <c r="E3" s="27">
        <f>(SUMIF('MP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50.351351351351354</v>
      </c>
      <c r="F3" s="6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0.3783783783783784</v>
      </c>
      <c r="H3" s="69">
        <f>(SUMIF('MP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124.86486486486487</v>
      </c>
      <c r="I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0.16216216216216217</v>
      </c>
      <c r="N3" s="68">
        <f>(SUMIF('MP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35.675675675675677</v>
      </c>
      <c r="O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P3" s="26">
        <f t="shared" ref="P3:P36" si="7">O3/AY3</f>
        <v>0</v>
      </c>
      <c r="Q3" s="26">
        <f>(SUMIF('MP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0</v>
      </c>
      <c r="R3" s="68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S3" s="68">
        <f t="shared" ref="S3:S36" si="8">R3/AY3</f>
        <v>0</v>
      </c>
      <c r="T3" s="68">
        <f>(SUMIF('MP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0</v>
      </c>
      <c r="U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V3" s="26">
        <f t="shared" ref="V3:V36" si="9">U3/AY3</f>
        <v>0</v>
      </c>
      <c r="W3" s="26">
        <f>(SUMIF('MP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0</v>
      </c>
      <c r="X3" s="68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Y3" s="68">
        <f t="shared" ref="Y3:Y36" si="10">X3/AY3</f>
        <v>0</v>
      </c>
      <c r="Z3" s="68">
        <f>(SUMIF('MP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0</v>
      </c>
      <c r="AA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AB3" s="26">
        <f t="shared" ref="AB3:AB36" si="11">AA3/AY3</f>
        <v>0</v>
      </c>
      <c r="AC3" s="26">
        <f>(SUMIF('MP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0</v>
      </c>
      <c r="AD3" s="68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AE3" s="68">
        <f t="shared" ref="AE3:AE36" si="12">AD3/AY3</f>
        <v>0</v>
      </c>
      <c r="AF3" s="68">
        <f>(SUMIF('MP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H'!$X$5:$X$72))*AE3</f>
        <v>0</v>
      </c>
      <c r="AG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AH3" s="26">
        <f t="shared" ref="AH3:AH36" si="13">AG3/AY3</f>
        <v>0</v>
      </c>
      <c r="AI3" s="26">
        <f>(SUMIF('MP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</v>
      </c>
      <c r="AJ3" s="68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AK3" s="68">
        <f t="shared" ref="AK3:AK36" si="14">AJ3/AY3</f>
        <v>0</v>
      </c>
      <c r="AL3" s="68">
        <f>(SUMIF('MP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0</v>
      </c>
      <c r="AM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N3" s="26">
        <f t="shared" ref="AN3:AN36" si="15">AM3/AY3</f>
        <v>0</v>
      </c>
      <c r="AO3" s="26">
        <f>(SUMIF('MP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0</v>
      </c>
      <c r="AP3" s="68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68">
        <f t="shared" ref="AQ3:AQ36" si="16">AP3/AY3</f>
        <v>0</v>
      </c>
      <c r="AR3" s="68">
        <f>(SUMIF('MP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29</v>
      </c>
      <c r="AW3" s="28">
        <f t="shared" si="1"/>
        <v>210.8918918918919</v>
      </c>
      <c r="AX3" s="29">
        <f t="shared" ref="AX3:AX38" si="18">IF(AV3=0,0,PRODUCT(AW3,1/AV3))</f>
        <v>7.2721342031686858</v>
      </c>
      <c r="AY3" s="14">
        <v>37</v>
      </c>
      <c r="AZ3" s="27">
        <f t="shared" ref="AZ3:AZ38" si="19">IF(AY3=0,0,AW3/AY3)</f>
        <v>5.6997808619430241</v>
      </c>
      <c r="BA3" s="22"/>
    </row>
    <row r="4" spans="1:53" ht="13.5">
      <c r="A4" s="34">
        <f t="shared" si="2"/>
        <v>1</v>
      </c>
      <c r="B4" s="64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0.18666666666666668</v>
      </c>
      <c r="E4" s="27">
        <f>(SUMIF('MP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78.026666666666671</v>
      </c>
      <c r="F4" s="6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0.34666666666666668</v>
      </c>
      <c r="H4" s="69">
        <f>(SUMIF('MP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322.40000000000003</v>
      </c>
      <c r="I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0.48</v>
      </c>
      <c r="K4" s="26">
        <f>(SUMIF('MP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500.64</v>
      </c>
      <c r="L4" s="6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0.45333333333333331</v>
      </c>
      <c r="N4" s="68">
        <f>(SUMIF('MP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464.21333333333331</v>
      </c>
      <c r="O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P4" s="26">
        <f t="shared" si="7"/>
        <v>0</v>
      </c>
      <c r="Q4" s="26">
        <f>(SUMIF('MP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0</v>
      </c>
      <c r="R4" s="68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S4" s="68">
        <f t="shared" si="8"/>
        <v>0</v>
      </c>
      <c r="T4" s="68">
        <f>(SUMIF('MP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0</v>
      </c>
      <c r="U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V4" s="26">
        <f t="shared" si="9"/>
        <v>0</v>
      </c>
      <c r="W4" s="26">
        <f>(SUMIF('MP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0</v>
      </c>
      <c r="X4" s="68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Y4" s="68">
        <f t="shared" si="10"/>
        <v>0</v>
      </c>
      <c r="Z4" s="68">
        <f>(SUMIF('MP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0</v>
      </c>
      <c r="AA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AB4" s="26">
        <f t="shared" si="11"/>
        <v>0</v>
      </c>
      <c r="AC4" s="26">
        <f>(SUMIF('MP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0</v>
      </c>
      <c r="AD4" s="68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AE4" s="68">
        <f t="shared" si="12"/>
        <v>0</v>
      </c>
      <c r="AF4" s="68">
        <f>(SUMIF('MP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H'!$X$5:$X$72))*AE4</f>
        <v>0</v>
      </c>
      <c r="AG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AH4" s="26">
        <f t="shared" si="13"/>
        <v>0</v>
      </c>
      <c r="AI4" s="26">
        <f>(SUMIF('MP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0</v>
      </c>
      <c r="AJ4" s="68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AK4" s="68">
        <f t="shared" si="14"/>
        <v>0</v>
      </c>
      <c r="AL4" s="68">
        <f>(SUMIF('MP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0</v>
      </c>
      <c r="AM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N4" s="26">
        <f t="shared" si="15"/>
        <v>0</v>
      </c>
      <c r="AO4" s="26">
        <f>(SUMIF('MP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0</v>
      </c>
      <c r="AP4" s="68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68">
        <f t="shared" si="16"/>
        <v>0</v>
      </c>
      <c r="AR4" s="68">
        <f>(SUMIF('MP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110</v>
      </c>
      <c r="AW4" s="28">
        <f t="shared" si="1"/>
        <v>1365.28</v>
      </c>
      <c r="AX4" s="29">
        <f t="shared" si="18"/>
        <v>12.411636363636363</v>
      </c>
      <c r="AY4" s="14">
        <v>75</v>
      </c>
      <c r="AZ4" s="27">
        <f t="shared" si="19"/>
        <v>18.203733333333332</v>
      </c>
      <c r="BA4" s="22"/>
    </row>
    <row r="5" spans="1:53" ht="13.5">
      <c r="A5" s="34">
        <f t="shared" si="2"/>
        <v>6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127.03448275862068</v>
      </c>
      <c r="O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P5" s="26">
        <f t="shared" si="7"/>
        <v>0</v>
      </c>
      <c r="Q5" s="26">
        <f>(SUMIF('MP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0</v>
      </c>
      <c r="R5" s="68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V5" s="26">
        <f t="shared" si="9"/>
        <v>0</v>
      </c>
      <c r="W5" s="26">
        <f>(SUMIF('MP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0</v>
      </c>
      <c r="X5" s="68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Y5" s="68">
        <f t="shared" si="10"/>
        <v>0</v>
      </c>
      <c r="Z5" s="68">
        <f>(SUMIF('MP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0</v>
      </c>
      <c r="AA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AB5" s="26">
        <f t="shared" si="11"/>
        <v>0</v>
      </c>
      <c r="AC5" s="26">
        <f>(SUMIF('MP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0</v>
      </c>
      <c r="AD5" s="68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AE5" s="68">
        <f t="shared" si="12"/>
        <v>0</v>
      </c>
      <c r="AF5" s="68">
        <f>(SUMIF('MP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H'!$X$5:$X$72))*AE5</f>
        <v>0</v>
      </c>
      <c r="AG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AH5" s="26">
        <f t="shared" si="13"/>
        <v>0</v>
      </c>
      <c r="AI5" s="26">
        <f>(SUMIF('MP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0</v>
      </c>
      <c r="AJ5" s="68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AK5" s="68">
        <f t="shared" si="14"/>
        <v>0</v>
      </c>
      <c r="AL5" s="68">
        <f>(SUMIF('MP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0</v>
      </c>
      <c r="AM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N5" s="26">
        <f t="shared" si="15"/>
        <v>0</v>
      </c>
      <c r="AO5" s="26">
        <f>(SUMIF('MP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0</v>
      </c>
      <c r="AP5" s="68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68">
        <f t="shared" si="16"/>
        <v>0</v>
      </c>
      <c r="AR5" s="68">
        <f>(SUMIF('MP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27</v>
      </c>
      <c r="AW5" s="28">
        <f t="shared" si="1"/>
        <v>283.75862068965517</v>
      </c>
      <c r="AX5" s="29">
        <f t="shared" si="18"/>
        <v>10.509578544061302</v>
      </c>
      <c r="AY5" s="14">
        <v>29</v>
      </c>
      <c r="AZ5" s="27">
        <f t="shared" si="19"/>
        <v>9.784780023781213</v>
      </c>
      <c r="BA5" s="22"/>
    </row>
    <row r="6" spans="1:53" ht="13.5">
      <c r="A6" s="34">
        <f t="shared" si="2"/>
        <v>2</v>
      </c>
      <c r="B6" s="64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3.8461538461538464E-2</v>
      </c>
      <c r="E6" s="27">
        <f>(SUMIF('MP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1.7307692307692308</v>
      </c>
      <c r="F6" s="6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P6" s="26">
        <f t="shared" si="7"/>
        <v>0</v>
      </c>
      <c r="Q6" s="26">
        <f>(SUMIF('MP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0</v>
      </c>
      <c r="R6" s="68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S6" s="68">
        <f t="shared" si="8"/>
        <v>0</v>
      </c>
      <c r="T6" s="68">
        <f>(SUMIF('MP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0</v>
      </c>
      <c r="U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V6" s="26">
        <f t="shared" si="9"/>
        <v>0</v>
      </c>
      <c r="W6" s="26">
        <f>(SUMIF('MP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0</v>
      </c>
      <c r="X6" s="68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Y6" s="68">
        <f t="shared" si="10"/>
        <v>0</v>
      </c>
      <c r="Z6" s="68">
        <f>(SUMIF('MP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0</v>
      </c>
      <c r="AA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AB6" s="26">
        <f t="shared" si="11"/>
        <v>0</v>
      </c>
      <c r="AC6" s="26">
        <f>(SUMIF('MP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0</v>
      </c>
      <c r="AD6" s="68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AE6" s="68">
        <f t="shared" si="12"/>
        <v>0</v>
      </c>
      <c r="AF6" s="68">
        <f>(SUMIF('MP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H'!$X$5:$X$72))*AE6</f>
        <v>0</v>
      </c>
      <c r="AG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AK6" s="68">
        <f t="shared" si="14"/>
        <v>0</v>
      </c>
      <c r="AL6" s="68">
        <f>(SUMIF('MP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0</v>
      </c>
      <c r="AM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N6" s="26">
        <f t="shared" si="15"/>
        <v>0</v>
      </c>
      <c r="AO6" s="26">
        <f>(SUMIF('MP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0</v>
      </c>
      <c r="AP6" s="68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68">
        <f t="shared" si="16"/>
        <v>0</v>
      </c>
      <c r="AR6" s="68">
        <f>(SUMIF('MP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56</v>
      </c>
      <c r="AW6" s="28">
        <f t="shared" si="1"/>
        <v>1058.6538461538462</v>
      </c>
      <c r="AX6" s="29">
        <f t="shared" si="18"/>
        <v>18.904532967032967</v>
      </c>
      <c r="AY6" s="14">
        <v>52</v>
      </c>
      <c r="AZ6" s="27">
        <f t="shared" si="19"/>
        <v>20.358727810650887</v>
      </c>
      <c r="BA6" s="22"/>
    </row>
    <row r="7" spans="1:53" ht="13.5">
      <c r="A7" s="34">
        <f t="shared" si="2"/>
        <v>17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P7" s="26">
        <f t="shared" si="7"/>
        <v>0</v>
      </c>
      <c r="Q7" s="26">
        <f>(SUMIF('MP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0</v>
      </c>
      <c r="R7" s="68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S7" s="68">
        <f t="shared" si="8"/>
        <v>0</v>
      </c>
      <c r="T7" s="68">
        <f>(SUMIF('MP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0</v>
      </c>
      <c r="U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>(SUMIF('MP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>(SUMIF('MP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68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68">
        <f t="shared" si="16"/>
        <v>0</v>
      </c>
      <c r="AR7" s="68">
        <f>(SUMIF('MP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0</v>
      </c>
      <c r="AW7" s="28">
        <f t="shared" si="1"/>
        <v>0</v>
      </c>
      <c r="AX7" s="29">
        <f t="shared" si="18"/>
        <v>0</v>
      </c>
      <c r="AY7" s="14">
        <v>17</v>
      </c>
      <c r="AZ7" s="27">
        <f t="shared" si="19"/>
        <v>0</v>
      </c>
      <c r="BA7" s="22"/>
    </row>
    <row r="8" spans="1:53" ht="13.5">
      <c r="A8" s="34">
        <f t="shared" si="2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0.10714285714285714</v>
      </c>
      <c r="E8" s="27">
        <f>(SUMIF('MP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10.285714285714285</v>
      </c>
      <c r="F8" s="6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0.35714285714285715</v>
      </c>
      <c r="H8" s="69">
        <f>(SUMIF('MP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150</v>
      </c>
      <c r="I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7.1428571428571425E-2</v>
      </c>
      <c r="K8" s="26">
        <f>(SUMIF('MP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7.8571428571428568</v>
      </c>
      <c r="L8" s="6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19</v>
      </c>
      <c r="M8" s="68">
        <f t="shared" si="6"/>
        <v>0.6785714285714286</v>
      </c>
      <c r="N8" s="68">
        <f>(SUMIF('MP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240.21428571428572</v>
      </c>
      <c r="O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P8" s="26">
        <f t="shared" si="7"/>
        <v>0</v>
      </c>
      <c r="Q8" s="26">
        <f>(SUMIF('MP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0</v>
      </c>
      <c r="R8" s="68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S8" s="68">
        <f t="shared" si="8"/>
        <v>0</v>
      </c>
      <c r="T8" s="68">
        <f>(SUMIF('MP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0</v>
      </c>
      <c r="U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V8" s="26">
        <f t="shared" si="9"/>
        <v>0</v>
      </c>
      <c r="W8" s="26">
        <f>(SUMIF('MP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0</v>
      </c>
      <c r="X8" s="68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Y8" s="68">
        <f t="shared" si="10"/>
        <v>0</v>
      </c>
      <c r="Z8" s="68">
        <f>(SUMIF('MP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0</v>
      </c>
      <c r="AA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AB8" s="26">
        <f t="shared" si="11"/>
        <v>0</v>
      </c>
      <c r="AC8" s="26">
        <f>(SUMIF('MP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0</v>
      </c>
      <c r="AD8" s="68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AE8" s="68">
        <f t="shared" si="12"/>
        <v>0</v>
      </c>
      <c r="AF8" s="68">
        <f>(SUMIF('MP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H'!$X$5:$X$72))*AE8</f>
        <v>0</v>
      </c>
      <c r="AG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AH8" s="26">
        <f t="shared" si="13"/>
        <v>0</v>
      </c>
      <c r="AI8" s="26">
        <f>(SUMIF('MP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0</v>
      </c>
      <c r="AJ8" s="68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AK8" s="68">
        <f t="shared" si="14"/>
        <v>0</v>
      </c>
      <c r="AL8" s="68">
        <f>(SUMIF('MP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0</v>
      </c>
      <c r="AM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N8" s="26">
        <f t="shared" si="15"/>
        <v>0</v>
      </c>
      <c r="AO8" s="26">
        <f>(SUMIF('MP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0</v>
      </c>
      <c r="AP8" s="68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68">
        <f t="shared" si="16"/>
        <v>0</v>
      </c>
      <c r="AR8" s="68">
        <f>(SUMIF('MP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34</v>
      </c>
      <c r="AW8" s="28">
        <f t="shared" si="1"/>
        <v>408.35714285714283</v>
      </c>
      <c r="AX8" s="29">
        <f t="shared" si="18"/>
        <v>12.010504201680671</v>
      </c>
      <c r="AY8" s="14">
        <v>28</v>
      </c>
      <c r="AZ8" s="27">
        <f t="shared" si="19"/>
        <v>14.584183673469386</v>
      </c>
      <c r="BA8" s="22"/>
    </row>
    <row r="9" spans="1:53" ht="13.5">
      <c r="A9" s="34">
        <f t="shared" si="2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8.3333333333333329E-2</v>
      </c>
      <c r="E9" s="27">
        <f>(SUMIF('MP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1.6666666666666665</v>
      </c>
      <c r="F9" s="6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0.20833333333333334</v>
      </c>
      <c r="K9" s="26">
        <f>(SUMIF('MP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15.416666666666668</v>
      </c>
      <c r="L9" s="6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0.29166666666666669</v>
      </c>
      <c r="N9" s="68">
        <f>(SUMIF('MP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35</v>
      </c>
      <c r="O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P9" s="26">
        <f t="shared" si="7"/>
        <v>0</v>
      </c>
      <c r="Q9" s="26">
        <f>(SUMIF('MP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0</v>
      </c>
      <c r="R9" s="68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S9" s="68">
        <f t="shared" si="8"/>
        <v>0</v>
      </c>
      <c r="T9" s="68">
        <f>(SUMIF('MP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0</v>
      </c>
      <c r="U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V9" s="26">
        <f t="shared" si="9"/>
        <v>0</v>
      </c>
      <c r="W9" s="26">
        <f>(SUMIF('MP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0</v>
      </c>
      <c r="X9" s="68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Y9" s="68">
        <f t="shared" si="10"/>
        <v>0</v>
      </c>
      <c r="Z9" s="68">
        <f>(SUMIF('MP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0</v>
      </c>
      <c r="AA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AB9" s="26">
        <f t="shared" si="11"/>
        <v>0</v>
      </c>
      <c r="AC9" s="26">
        <f>(SUMIF('MP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0</v>
      </c>
      <c r="AD9" s="68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>(SUMIF('MP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AK9" s="68">
        <f t="shared" si="14"/>
        <v>0</v>
      </c>
      <c r="AL9" s="68">
        <f>(SUMIF('MP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0</v>
      </c>
      <c r="AM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68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68">
        <f t="shared" si="16"/>
        <v>0</v>
      </c>
      <c r="AR9" s="68">
        <f>(SUMIF('MP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14</v>
      </c>
      <c r="AW9" s="28">
        <f t="shared" si="1"/>
        <v>52.083333333333336</v>
      </c>
      <c r="AX9" s="29">
        <f t="shared" si="18"/>
        <v>3.7202380952380953</v>
      </c>
      <c r="AY9" s="14">
        <v>24</v>
      </c>
      <c r="AZ9" s="27">
        <f t="shared" si="19"/>
        <v>2.1701388888888888</v>
      </c>
      <c r="BA9" s="22"/>
    </row>
    <row r="10" spans="1:53" ht="13.5">
      <c r="A10" s="34">
        <f t="shared" si="2"/>
        <v>12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0.17857142857142858</v>
      </c>
      <c r="E10" s="27">
        <f>(SUMIF('MP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25</v>
      </c>
      <c r="F10" s="6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0.14285714285714285</v>
      </c>
      <c r="N10" s="68">
        <f>(SUMIF('MP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31.428571428571427</v>
      </c>
      <c r="O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P10" s="26">
        <f t="shared" si="7"/>
        <v>0</v>
      </c>
      <c r="Q10" s="26">
        <f>(SUMIF('MP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0</v>
      </c>
      <c r="R10" s="68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S10" s="68">
        <f t="shared" si="8"/>
        <v>0</v>
      </c>
      <c r="T10" s="68">
        <f>(SUMIF('MP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0</v>
      </c>
      <c r="U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V10" s="26">
        <f t="shared" si="9"/>
        <v>0</v>
      </c>
      <c r="W10" s="26">
        <f>(SUMIF('MP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0</v>
      </c>
      <c r="X10" s="68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Y10" s="68">
        <f t="shared" si="10"/>
        <v>0</v>
      </c>
      <c r="Z10" s="68">
        <f>(SUMIF('MP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0</v>
      </c>
      <c r="AA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AB10" s="26">
        <f t="shared" si="11"/>
        <v>0</v>
      </c>
      <c r="AC10" s="26">
        <f>(SUMIF('MP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</v>
      </c>
      <c r="AD10" s="68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AE10" s="68">
        <f t="shared" si="12"/>
        <v>0</v>
      </c>
      <c r="AF10" s="68">
        <f>(SUMIF('MP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H'!$X$5:$X$72))*AE10</f>
        <v>0</v>
      </c>
      <c r="AG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68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68">
        <f t="shared" si="16"/>
        <v>0</v>
      </c>
      <c r="AR10" s="68">
        <f>(SUMIF('MP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9</v>
      </c>
      <c r="AW10" s="28">
        <f t="shared" si="1"/>
        <v>56.428571428571431</v>
      </c>
      <c r="AX10" s="29">
        <f t="shared" si="18"/>
        <v>6.2698412698412698</v>
      </c>
      <c r="AY10" s="14">
        <v>28</v>
      </c>
      <c r="AZ10" s="27">
        <f t="shared" si="19"/>
        <v>2.0153061224489797</v>
      </c>
      <c r="BA10" s="22"/>
    </row>
    <row r="11" spans="1:53" ht="13.5">
      <c r="A11" s="34">
        <f t="shared" si="2"/>
        <v>15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>(SUMIF('MP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>(SUMIF('MP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68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68">
        <f t="shared" si="16"/>
        <v>0</v>
      </c>
      <c r="AR11" s="68">
        <f>(SUMIF('MP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si="1"/>
        <v>10</v>
      </c>
      <c r="AX11" s="29">
        <f t="shared" si="18"/>
        <v>10</v>
      </c>
      <c r="AY11" s="14">
        <v>1</v>
      </c>
      <c r="AZ11" s="27">
        <f t="shared" si="19"/>
        <v>10</v>
      </c>
      <c r="BA11" s="22"/>
    </row>
    <row r="12" spans="1:53" ht="13.5">
      <c r="A12" s="34">
        <f t="shared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9.0909090909090912E-2</v>
      </c>
      <c r="E12" s="27">
        <f>(SUMIF('MP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0.90909090909090917</v>
      </c>
      <c r="F12" s="6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P12" s="26">
        <f t="shared" si="7"/>
        <v>0</v>
      </c>
      <c r="Q12" s="26">
        <f>(SUMIF('MP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0</v>
      </c>
      <c r="R12" s="68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S12" s="68">
        <f t="shared" si="8"/>
        <v>0</v>
      </c>
      <c r="T12" s="68">
        <f>(SUMIF('MP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0</v>
      </c>
      <c r="U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V12" s="26">
        <f t="shared" si="9"/>
        <v>0</v>
      </c>
      <c r="W12" s="26">
        <f>(SUMIF('MP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</v>
      </c>
      <c r="X12" s="68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>(SUMIF('MP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>(SUMIF('MP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68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68">
        <f t="shared" si="16"/>
        <v>0</v>
      </c>
      <c r="AR12" s="68">
        <f>(SUMIF('MP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1</v>
      </c>
      <c r="AW12" s="28">
        <f t="shared" si="1"/>
        <v>0.90909090909090917</v>
      </c>
      <c r="AX12" s="29">
        <f t="shared" si="18"/>
        <v>0.90909090909090917</v>
      </c>
      <c r="AY12" s="14">
        <v>11</v>
      </c>
      <c r="AZ12" s="27">
        <f t="shared" si="19"/>
        <v>8.2644628099173556E-2</v>
      </c>
      <c r="BA12" s="22"/>
    </row>
    <row r="13" spans="1:53" ht="13.5">
      <c r="A13" s="34">
        <f t="shared" si="2"/>
        <v>11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0.16666666666666666</v>
      </c>
      <c r="E13" s="27">
        <f>(SUMIF('MP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3.333333333333333</v>
      </c>
      <c r="F13" s="6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S13" s="68">
        <f t="shared" si="8"/>
        <v>0</v>
      </c>
      <c r="T13" s="68">
        <f>(SUMIF('MP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0</v>
      </c>
      <c r="U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V13" s="26">
        <f t="shared" si="9"/>
        <v>0</v>
      </c>
      <c r="W13" s="26">
        <f>(SUMIF('MP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0</v>
      </c>
      <c r="X13" s="68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Y13" s="68">
        <f t="shared" si="10"/>
        <v>0</v>
      </c>
      <c r="Z13" s="68">
        <f>(SUMIF('MP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0</v>
      </c>
      <c r="AA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AB13" s="26">
        <f t="shared" si="11"/>
        <v>0</v>
      </c>
      <c r="AC13" s="26">
        <f>(SUMIF('MP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0</v>
      </c>
      <c r="AD13" s="68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AE13" s="68">
        <f t="shared" si="12"/>
        <v>0</v>
      </c>
      <c r="AF13" s="68">
        <f>(SUMIF('MP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H'!$X$5:$X$72))*AE13</f>
        <v>0</v>
      </c>
      <c r="AG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AK13" s="68">
        <f t="shared" si="14"/>
        <v>0</v>
      </c>
      <c r="AL13" s="68">
        <f>(SUMIF('MP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0</v>
      </c>
      <c r="AM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68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68">
        <f t="shared" si="16"/>
        <v>0</v>
      </c>
      <c r="AR13" s="68">
        <f>(SUMIF('MP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12</v>
      </c>
      <c r="AW13" s="28">
        <f t="shared" si="1"/>
        <v>94.999999999999986</v>
      </c>
      <c r="AX13" s="29">
        <f t="shared" si="18"/>
        <v>7.9166666666666652</v>
      </c>
      <c r="AY13" s="14">
        <v>12</v>
      </c>
      <c r="AZ13" s="27">
        <f t="shared" si="19"/>
        <v>7.9166666666666652</v>
      </c>
      <c r="BA13" s="22"/>
    </row>
    <row r="14" spans="1:53" ht="13.5">
      <c r="A14" s="34">
        <f t="shared" si="2"/>
        <v>4</v>
      </c>
      <c r="B14" s="64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0.16279069767441862</v>
      </c>
      <c r="E14" s="27">
        <f>(SUMIF('MP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58.767441860465119</v>
      </c>
      <c r="F14" s="6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6.9767441860465115E-2</v>
      </c>
      <c r="H14" s="69">
        <f>(SUMIF('MP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17.441860465116278</v>
      </c>
      <c r="I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0.27906976744186046</v>
      </c>
      <c r="K14" s="26">
        <f>(SUMIF('MP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179.16279069767441</v>
      </c>
      <c r="L14" s="6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0.39534883720930231</v>
      </c>
      <c r="N14" s="68">
        <f>(SUMIF('MP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439.62790697674416</v>
      </c>
      <c r="O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P14" s="26">
        <f t="shared" si="7"/>
        <v>0</v>
      </c>
      <c r="Q14" s="26">
        <f>(SUMIF('MP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0</v>
      </c>
      <c r="R14" s="68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S14" s="68">
        <f t="shared" si="8"/>
        <v>0</v>
      </c>
      <c r="T14" s="68">
        <f>(SUMIF('MP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0</v>
      </c>
      <c r="U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V14" s="26">
        <f t="shared" si="9"/>
        <v>0</v>
      </c>
      <c r="W14" s="26">
        <f>(SUMIF('MP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0</v>
      </c>
      <c r="X14" s="68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Y14" s="68">
        <f t="shared" si="10"/>
        <v>0</v>
      </c>
      <c r="Z14" s="68">
        <f>(SUMIF('MP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0</v>
      </c>
      <c r="AA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AB14" s="26">
        <f t="shared" si="11"/>
        <v>0</v>
      </c>
      <c r="AC14" s="26">
        <f>(SUMIF('MP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0</v>
      </c>
      <c r="AD14" s="68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AE14" s="68">
        <f t="shared" si="12"/>
        <v>0</v>
      </c>
      <c r="AF14" s="68">
        <f>(SUMIF('MP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H'!$X$5:$X$72))*AE14</f>
        <v>0</v>
      </c>
      <c r="AG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AK14" s="68">
        <f t="shared" si="14"/>
        <v>0</v>
      </c>
      <c r="AL14" s="68">
        <f>(SUMIF('MP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0</v>
      </c>
      <c r="AM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N14" s="26">
        <f t="shared" si="15"/>
        <v>0</v>
      </c>
      <c r="AO14" s="26">
        <f>(SUMIF('MP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0</v>
      </c>
      <c r="AP14" s="68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68">
        <f t="shared" si="16"/>
        <v>0</v>
      </c>
      <c r="AR14" s="68">
        <f>(SUMIF('MP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78</v>
      </c>
      <c r="AW14" s="28">
        <f t="shared" si="1"/>
        <v>695</v>
      </c>
      <c r="AX14" s="29">
        <f t="shared" si="18"/>
        <v>8.9102564102564106</v>
      </c>
      <c r="AY14" s="14">
        <v>86</v>
      </c>
      <c r="AZ14" s="27">
        <f t="shared" si="19"/>
        <v>8.0813953488372086</v>
      </c>
      <c r="BA14" s="22"/>
    </row>
    <row r="15" spans="1:53" ht="13.5">
      <c r="A15" s="34">
        <f t="shared" si="2"/>
        <v>17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>(SUMIF('MP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>(SUMIF('MP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68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68">
        <f t="shared" si="16"/>
        <v>0</v>
      </c>
      <c r="AR15" s="68">
        <f>(SUMIF('MP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si="1"/>
        <v>0</v>
      </c>
      <c r="AX15" s="29">
        <f t="shared" si="18"/>
        <v>0</v>
      </c>
      <c r="AY15" s="14">
        <v>2</v>
      </c>
      <c r="AZ15" s="27">
        <f t="shared" si="19"/>
        <v>0</v>
      </c>
      <c r="BA15" s="22"/>
    </row>
    <row r="16" spans="1:53" ht="13.5">
      <c r="A16" s="34">
        <f t="shared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P16" s="26">
        <f t="shared" si="7"/>
        <v>0</v>
      </c>
      <c r="Q16" s="26">
        <f>(SUMIF('MP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0</v>
      </c>
      <c r="R16" s="68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S16" s="68">
        <f t="shared" si="8"/>
        <v>0</v>
      </c>
      <c r="T16" s="68">
        <f>(SUMIF('MP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0</v>
      </c>
      <c r="U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V16" s="26">
        <f t="shared" si="9"/>
        <v>0</v>
      </c>
      <c r="W16" s="26">
        <f>(SUMIF('MP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0</v>
      </c>
      <c r="X16" s="68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Y16" s="68">
        <f t="shared" si="10"/>
        <v>0</v>
      </c>
      <c r="Z16" s="68">
        <f>(SUMIF('MP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0</v>
      </c>
      <c r="AA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AB16" s="26">
        <f t="shared" si="11"/>
        <v>0</v>
      </c>
      <c r="AC16" s="26">
        <f>(SUMIF('MP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0</v>
      </c>
      <c r="AD16" s="68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>(SUMIF('MP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AH16" s="26">
        <f t="shared" si="13"/>
        <v>0</v>
      </c>
      <c r="AI16" s="26">
        <f>(SUMIF('MP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0</v>
      </c>
      <c r="AJ16" s="68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AK16" s="68">
        <f t="shared" si="14"/>
        <v>0</v>
      </c>
      <c r="AL16" s="68">
        <f>(SUMIF('MP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0</v>
      </c>
      <c r="AM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68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68">
        <f t="shared" si="16"/>
        <v>0</v>
      </c>
      <c r="AR16" s="68">
        <f>(SUMIF('MP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5</v>
      </c>
      <c r="AW16" s="28">
        <f t="shared" si="1"/>
        <v>25.555555555555554</v>
      </c>
      <c r="AX16" s="29">
        <f t="shared" si="18"/>
        <v>5.1111111111111107</v>
      </c>
      <c r="AY16" s="14">
        <v>9</v>
      </c>
      <c r="AZ16" s="27">
        <f t="shared" si="19"/>
        <v>2.8395061728395059</v>
      </c>
      <c r="BA16" s="22"/>
    </row>
    <row r="17" spans="1:53" ht="13.5">
      <c r="A17" s="34">
        <f t="shared" si="2"/>
        <v>10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0.26923076923076922</v>
      </c>
      <c r="E17" s="27">
        <f>(SUMIF('MP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34.730769230769226</v>
      </c>
      <c r="F17" s="6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0.26923076923076922</v>
      </c>
      <c r="K17" s="26">
        <f>(SUMIF('MP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35</v>
      </c>
      <c r="L17" s="6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0.5</v>
      </c>
      <c r="N17" s="68">
        <f>(SUMIF('MP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97.5</v>
      </c>
      <c r="O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P17" s="26">
        <f t="shared" si="7"/>
        <v>0</v>
      </c>
      <c r="Q17" s="26">
        <f>(SUMIF('MP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0</v>
      </c>
      <c r="R17" s="68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S17" s="68">
        <f t="shared" si="8"/>
        <v>0</v>
      </c>
      <c r="T17" s="68">
        <f>(SUMIF('MP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0</v>
      </c>
      <c r="U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V17" s="26">
        <f t="shared" si="9"/>
        <v>0</v>
      </c>
      <c r="W17" s="26">
        <f>(SUMIF('MP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0</v>
      </c>
      <c r="X17" s="68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Y17" s="68">
        <f t="shared" si="10"/>
        <v>0</v>
      </c>
      <c r="Z17" s="68">
        <f>(SUMIF('MP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0</v>
      </c>
      <c r="AA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AB17" s="26">
        <f t="shared" si="11"/>
        <v>0</v>
      </c>
      <c r="AC17" s="26">
        <f>(SUMIF('MP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0</v>
      </c>
      <c r="AD17" s="68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AE17" s="68">
        <f t="shared" si="12"/>
        <v>0</v>
      </c>
      <c r="AF17" s="68">
        <f>(SUMIF('MP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H'!$X$5:$X$72))*AE17</f>
        <v>0</v>
      </c>
      <c r="AG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AH17" s="26">
        <f t="shared" si="13"/>
        <v>0</v>
      </c>
      <c r="AI17" s="26">
        <f>(SUMIF('MP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0</v>
      </c>
      <c r="AJ17" s="68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AK17" s="68">
        <f t="shared" si="14"/>
        <v>0</v>
      </c>
      <c r="AL17" s="68">
        <f>(SUMIF('MP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0</v>
      </c>
      <c r="AM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N17" s="26">
        <f t="shared" si="15"/>
        <v>0</v>
      </c>
      <c r="AO17" s="26">
        <f>(SUMIF('MP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0</v>
      </c>
      <c r="AP17" s="68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68">
        <f t="shared" si="16"/>
        <v>0</v>
      </c>
      <c r="AR17" s="68">
        <f>(SUMIF('MP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27</v>
      </c>
      <c r="AW17" s="28">
        <f t="shared" si="1"/>
        <v>167.23076923076923</v>
      </c>
      <c r="AX17" s="29">
        <f t="shared" si="18"/>
        <v>6.1937321937321936</v>
      </c>
      <c r="AY17" s="14">
        <v>26</v>
      </c>
      <c r="AZ17" s="27">
        <f t="shared" si="19"/>
        <v>6.4319526627218933</v>
      </c>
      <c r="BA17" s="22"/>
    </row>
    <row r="18" spans="1:53" ht="13.5">
      <c r="A18" s="34">
        <f t="shared" si="2"/>
        <v>17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>(SUMIF('MP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>(SUMIF('MP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68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68">
        <v>0</v>
      </c>
      <c r="AR18" s="68">
        <f>(SUMIF('MP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si="1"/>
        <v>0</v>
      </c>
      <c r="AX18" s="29">
        <f t="shared" si="18"/>
        <v>0</v>
      </c>
      <c r="AY18" s="14">
        <f>COUNTIF('Licenciés Jeunes 2023'!F:F,CLUBS!B18)</f>
        <v>0</v>
      </c>
      <c r="AZ18" s="27">
        <f t="shared" si="19"/>
        <v>0</v>
      </c>
      <c r="BA18" s="22"/>
    </row>
    <row r="19" spans="1:53" ht="13.5">
      <c r="A19" s="34">
        <f t="shared" si="2"/>
        <v>17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f t="shared" si="3"/>
        <v>0</v>
      </c>
      <c r="E19" s="27">
        <f>(SUMIF('MP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f t="shared" si="7"/>
        <v>0</v>
      </c>
      <c r="Q19" s="26">
        <f>(SUMIF('MP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>(SUMIF('MP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>(SUMIF('MP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68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68">
        <f t="shared" si="16"/>
        <v>0</v>
      </c>
      <c r="AR19" s="68">
        <f>(SUMIF('MP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si="1"/>
        <v>0</v>
      </c>
      <c r="AX19" s="29">
        <f t="shared" si="18"/>
        <v>0</v>
      </c>
      <c r="AY19" s="14">
        <v>1</v>
      </c>
      <c r="AZ19" s="27">
        <f t="shared" si="19"/>
        <v>0</v>
      </c>
      <c r="BA19" s="22"/>
    </row>
    <row r="20" spans="1:53" ht="13.5">
      <c r="A20" s="34">
        <f t="shared" si="2"/>
        <v>7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0.125</v>
      </c>
      <c r="E20" s="27">
        <f>(SUMIF('MP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1.25</v>
      </c>
      <c r="F20" s="6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P20" s="26">
        <f t="shared" si="7"/>
        <v>0</v>
      </c>
      <c r="Q20" s="26">
        <f>(SUMIF('MP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0</v>
      </c>
      <c r="R20" s="68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S20" s="68">
        <f t="shared" si="8"/>
        <v>0</v>
      </c>
      <c r="T20" s="68">
        <f>(SUMIF('MP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0</v>
      </c>
      <c r="U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V20" s="26">
        <f t="shared" si="9"/>
        <v>0</v>
      </c>
      <c r="W20" s="26">
        <f>(SUMIF('MP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0</v>
      </c>
      <c r="X20" s="68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Y20" s="68">
        <f t="shared" si="10"/>
        <v>0</v>
      </c>
      <c r="Z20" s="68">
        <f>(SUMIF('MP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0</v>
      </c>
      <c r="AA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AB20" s="26">
        <f t="shared" si="11"/>
        <v>0</v>
      </c>
      <c r="AC20" s="26">
        <f>(SUMIF('MP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0</v>
      </c>
      <c r="AD20" s="68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AE20" s="68">
        <f t="shared" si="12"/>
        <v>0</v>
      </c>
      <c r="AF20" s="68">
        <f>(SUMIF('MP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H'!$X$5:$X$72))*AE20</f>
        <v>0</v>
      </c>
      <c r="AG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AK20" s="68">
        <f t="shared" si="14"/>
        <v>0</v>
      </c>
      <c r="AL20" s="68">
        <f>(SUMIF('MP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0</v>
      </c>
      <c r="AM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68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68">
        <f t="shared" si="16"/>
        <v>0</v>
      </c>
      <c r="AR20" s="68">
        <f>(SUMIF('MP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12</v>
      </c>
      <c r="AW20" s="28">
        <f t="shared" si="1"/>
        <v>280.625</v>
      </c>
      <c r="AX20" s="29">
        <f t="shared" si="18"/>
        <v>23.385416666666664</v>
      </c>
      <c r="AY20" s="14">
        <v>8</v>
      </c>
      <c r="AZ20" s="27">
        <f t="shared" si="19"/>
        <v>35.078125</v>
      </c>
      <c r="BA20" s="22"/>
    </row>
    <row r="21" spans="1:53" ht="13.5">
      <c r="A21" s="34">
        <f t="shared" si="2"/>
        <v>17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>(SUMIF('MP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>(SUMIF('MP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68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68">
        <v>0</v>
      </c>
      <c r="AR21" s="68">
        <f>(SUMIF('MP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si="1"/>
        <v>0</v>
      </c>
      <c r="AX21" s="29">
        <f t="shared" si="18"/>
        <v>0</v>
      </c>
      <c r="AY21" s="14">
        <f>COUNTIF('Licenciés Jeunes 2023'!F:F,CLUBS!B21)</f>
        <v>0</v>
      </c>
      <c r="AZ21" s="27">
        <f t="shared" si="19"/>
        <v>0</v>
      </c>
      <c r="BA21" s="22"/>
    </row>
    <row r="22" spans="1:53" ht="13.5">
      <c r="A22" s="34">
        <f t="shared" si="2"/>
        <v>17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>(SUMIF('MP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>(SUMIF('MP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68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68">
        <v>0</v>
      </c>
      <c r="AR22" s="68">
        <f>(SUMIF('MP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si="1"/>
        <v>0</v>
      </c>
      <c r="AX22" s="29">
        <f t="shared" si="18"/>
        <v>0</v>
      </c>
      <c r="AY22" s="14">
        <f>COUNTIF('Licenciés Jeunes 2023'!F:F,CLUBS!B22)</f>
        <v>0</v>
      </c>
      <c r="AZ22" s="27">
        <f t="shared" si="19"/>
        <v>0</v>
      </c>
      <c r="BA22" s="22"/>
    </row>
    <row r="23" spans="1:53" ht="13.5">
      <c r="A23" s="34">
        <f t="shared" si="2"/>
        <v>17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>(SUMIF('MP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>(SUMIF('MP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68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68">
        <v>0</v>
      </c>
      <c r="AR23" s="68">
        <f>(SUMIF('MP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0</v>
      </c>
      <c r="AW23" s="28">
        <f t="shared" si="1"/>
        <v>0</v>
      </c>
      <c r="AX23" s="29">
        <f t="shared" si="18"/>
        <v>0</v>
      </c>
      <c r="AY23" s="14">
        <f>COUNTIF('Licenciés Jeunes 2023'!F:F,CLUBS!B23)</f>
        <v>0</v>
      </c>
      <c r="AZ23" s="27">
        <f t="shared" si="19"/>
        <v>0</v>
      </c>
      <c r="BA23" s="22"/>
    </row>
    <row r="24" spans="1:53" ht="13.5">
      <c r="A24" s="34">
        <f t="shared" si="2"/>
        <v>17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>(SUMIF('MP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>(SUMIF('MP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68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68">
        <v>0</v>
      </c>
      <c r="AR24" s="68">
        <f>(SUMIF('MP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si="1"/>
        <v>0</v>
      </c>
      <c r="AX24" s="29">
        <f t="shared" si="18"/>
        <v>0</v>
      </c>
      <c r="AY24" s="14">
        <f>COUNTIF('Licenciés Jeunes 2023'!F:F,CLUBS!B24)</f>
        <v>0</v>
      </c>
      <c r="AZ24" s="27">
        <f t="shared" si="19"/>
        <v>0</v>
      </c>
      <c r="BA24" s="22"/>
    </row>
    <row r="25" spans="1:53" ht="13.5">
      <c r="A25" s="34">
        <f t="shared" si="2"/>
        <v>17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>(SUMIF('MP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>(SUMIF('MP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68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68">
        <v>0</v>
      </c>
      <c r="AR25" s="68">
        <f>(SUMIF('MP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si="1"/>
        <v>0</v>
      </c>
      <c r="AX25" s="29">
        <f t="shared" si="18"/>
        <v>0</v>
      </c>
      <c r="AY25" s="14">
        <f>COUNTIF('Licenciés Jeunes 2023'!F:F,CLUBS!B25)</f>
        <v>0</v>
      </c>
      <c r="AZ25" s="27">
        <f t="shared" si="19"/>
        <v>0</v>
      </c>
      <c r="BA25" s="22"/>
    </row>
    <row r="26" spans="1:53" ht="13.5">
      <c r="A26" s="34">
        <f t="shared" si="2"/>
        <v>17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v>0</v>
      </c>
      <c r="E26" s="27">
        <f>(SUMIF('MP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v>0</v>
      </c>
      <c r="Q26" s="26">
        <f>(SUMIF('MP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>(SUMIF('MP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>(SUMIF('MP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68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68">
        <v>0</v>
      </c>
      <c r="AR26" s="68">
        <f>(SUMIF('MP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si="1"/>
        <v>0</v>
      </c>
      <c r="AX26" s="29">
        <f t="shared" si="18"/>
        <v>0</v>
      </c>
      <c r="AY26" s="14">
        <f>COUNTIF('Licenciés Jeunes 2023'!F:F,CLUBS!B26)</f>
        <v>0</v>
      </c>
      <c r="AZ26" s="27">
        <f t="shared" si="19"/>
        <v>0</v>
      </c>
      <c r="BA26" s="22"/>
    </row>
    <row r="27" spans="1:53" ht="13.5">
      <c r="A27" s="34">
        <f t="shared" si="2"/>
        <v>17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>(SUMIF('MP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>(SUMIF('MP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68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68">
        <f t="shared" si="16"/>
        <v>0</v>
      </c>
      <c r="AR27" s="68">
        <f>(SUMIF('MP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si="1"/>
        <v>0</v>
      </c>
      <c r="AX27" s="29">
        <f t="shared" si="18"/>
        <v>0</v>
      </c>
      <c r="AY27" s="14">
        <v>1</v>
      </c>
      <c r="AZ27" s="27">
        <f t="shared" si="19"/>
        <v>0</v>
      </c>
      <c r="BA27" s="22"/>
    </row>
    <row r="28" spans="1:53" ht="13.5">
      <c r="A28" s="34">
        <f t="shared" si="2"/>
        <v>17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>(SUMIF('MP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>(SUMIF('MP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68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68">
        <f t="shared" si="16"/>
        <v>0</v>
      </c>
      <c r="AR28" s="68">
        <f>(SUMIF('MP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si="1"/>
        <v>0</v>
      </c>
      <c r="AX28" s="29">
        <f t="shared" si="18"/>
        <v>0</v>
      </c>
      <c r="AY28" s="14">
        <v>1</v>
      </c>
      <c r="AZ28" s="27">
        <f t="shared" si="19"/>
        <v>0</v>
      </c>
      <c r="BA28" s="22"/>
    </row>
    <row r="29" spans="1:53" ht="13.5">
      <c r="A29" s="34">
        <f t="shared" si="2"/>
        <v>17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>(SUMIF('MP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>(SUMIF('MP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68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68">
        <f t="shared" si="16"/>
        <v>0</v>
      </c>
      <c r="AR29" s="68">
        <f>(SUMIF('MP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si="1"/>
        <v>0</v>
      </c>
      <c r="AX29" s="29">
        <f t="shared" si="18"/>
        <v>0</v>
      </c>
      <c r="AY29" s="14">
        <v>1</v>
      </c>
      <c r="AZ29" s="27">
        <f t="shared" si="19"/>
        <v>0</v>
      </c>
      <c r="BA29" s="22"/>
    </row>
    <row r="30" spans="1:53" ht="13.5">
      <c r="A30" s="34">
        <f t="shared" si="2"/>
        <v>8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0.70588235294117652</v>
      </c>
      <c r="N30" s="68">
        <f>(SUMIF('MP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261.1764705882353</v>
      </c>
      <c r="O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P30" s="26">
        <f t="shared" si="7"/>
        <v>0</v>
      </c>
      <c r="Q30" s="26">
        <f>(SUMIF('MP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0</v>
      </c>
      <c r="R30" s="68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S30" s="68">
        <f t="shared" si="8"/>
        <v>0</v>
      </c>
      <c r="T30" s="68">
        <f>(SUMIF('MP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0</v>
      </c>
      <c r="U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V30" s="26">
        <f t="shared" si="9"/>
        <v>0</v>
      </c>
      <c r="W30" s="26">
        <f>(SUMIF('MP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0</v>
      </c>
      <c r="X30" s="68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Y30" s="68">
        <f t="shared" si="10"/>
        <v>0</v>
      </c>
      <c r="Z30" s="68">
        <f>(SUMIF('MP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0</v>
      </c>
      <c r="AA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AB30" s="26">
        <f t="shared" si="11"/>
        <v>0</v>
      </c>
      <c r="AC30" s="26">
        <f>(SUMIF('MP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0</v>
      </c>
      <c r="AD30" s="68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AE30" s="68">
        <f t="shared" si="12"/>
        <v>0</v>
      </c>
      <c r="AF30" s="68">
        <f>(SUMIF('MP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H'!$X$5:$X$72))*AE30</f>
        <v>0</v>
      </c>
      <c r="AG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AH30" s="26">
        <f t="shared" si="13"/>
        <v>0</v>
      </c>
      <c r="AI30" s="26">
        <f>(SUMIF('MP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0</v>
      </c>
      <c r="AJ30" s="68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AK30" s="68">
        <f t="shared" si="14"/>
        <v>0</v>
      </c>
      <c r="AL30" s="68">
        <f>(SUMIF('MP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0</v>
      </c>
      <c r="AM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N30" s="26">
        <f t="shared" si="15"/>
        <v>0</v>
      </c>
      <c r="AO30" s="26">
        <f>(SUMIF('MP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0</v>
      </c>
      <c r="AP30" s="68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68">
        <f t="shared" si="16"/>
        <v>0</v>
      </c>
      <c r="AR30" s="68">
        <f>(SUMIF('MP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12</v>
      </c>
      <c r="AW30" s="28">
        <f t="shared" si="1"/>
        <v>261.1764705882353</v>
      </c>
      <c r="AX30" s="29">
        <f t="shared" si="18"/>
        <v>21.764705882352942</v>
      </c>
      <c r="AY30" s="14">
        <v>17</v>
      </c>
      <c r="AZ30" s="27">
        <f t="shared" si="19"/>
        <v>15.363321799307959</v>
      </c>
      <c r="BA30" s="22"/>
    </row>
    <row r="31" spans="1:53" ht="13.5">
      <c r="A31" s="34">
        <f t="shared" si="2"/>
        <v>17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>(SUMIF('MP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>(SUMIF('MP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68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68">
        <v>0</v>
      </c>
      <c r="AR31" s="68">
        <f>(SUMIF('MP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si="1"/>
        <v>0</v>
      </c>
      <c r="AX31" s="29">
        <f t="shared" si="18"/>
        <v>0</v>
      </c>
      <c r="AY31" s="14">
        <f>COUNTIF('Licenciés Jeunes 2023'!F:F,CLUBS!B31)</f>
        <v>0</v>
      </c>
      <c r="AZ31" s="27">
        <f t="shared" si="19"/>
        <v>0</v>
      </c>
      <c r="BA31" s="22"/>
    </row>
    <row r="32" spans="1:53" ht="13.5">
      <c r="A32" s="34">
        <f t="shared" si="2"/>
        <v>17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>(SUMIF('MP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>(SUMIF('MP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68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68">
        <v>0</v>
      </c>
      <c r="AR32" s="68">
        <f>(SUMIF('MP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si="1"/>
        <v>0</v>
      </c>
      <c r="AX32" s="29">
        <f t="shared" si="18"/>
        <v>0</v>
      </c>
      <c r="AY32" s="14">
        <f>COUNTIF('Licenciés Jeunes 2023'!F:F,CLUBS!B32)</f>
        <v>0</v>
      </c>
      <c r="AZ32" s="27">
        <f t="shared" si="19"/>
        <v>0</v>
      </c>
      <c r="BA32" s="22"/>
    </row>
    <row r="33" spans="1:57" ht="13.5">
      <c r="A33" s="34">
        <f t="shared" si="2"/>
        <v>17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>(SUMIF('MP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>(SUMIF('MP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68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68">
        <v>0</v>
      </c>
      <c r="AR33" s="68">
        <f>(SUMIF('MP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si="1"/>
        <v>0</v>
      </c>
      <c r="AX33" s="29">
        <f t="shared" si="18"/>
        <v>0</v>
      </c>
      <c r="AY33" s="14">
        <f>COUNTIF('Licenciés Jeunes 2023'!F:F,CLUBS!B33)</f>
        <v>0</v>
      </c>
      <c r="AZ33" s="27">
        <f t="shared" si="19"/>
        <v>0</v>
      </c>
      <c r="BA33" s="22"/>
    </row>
    <row r="34" spans="1:57" ht="13.5">
      <c r="A34" s="34">
        <f t="shared" si="2"/>
        <v>17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>(SUMIF('MP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>(SUMIF('MP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68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68">
        <v>0</v>
      </c>
      <c r="AR34" s="68">
        <f>(SUMIF('MP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si="1"/>
        <v>0</v>
      </c>
      <c r="AX34" s="29">
        <f t="shared" si="18"/>
        <v>0</v>
      </c>
      <c r="AY34" s="14">
        <f>COUNTIF('Licenciés Jeunes 2023'!F:F,CLUBS!B34)</f>
        <v>0</v>
      </c>
      <c r="AZ34" s="27">
        <f t="shared" si="19"/>
        <v>0</v>
      </c>
      <c r="BA34" s="22"/>
    </row>
    <row r="35" spans="1:57" ht="13.5">
      <c r="A35" s="34">
        <f t="shared" si="2"/>
        <v>17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>(SUMIF('MP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>(SUMIF('MP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68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68">
        <f t="shared" si="16"/>
        <v>0</v>
      </c>
      <c r="AR35" s="68">
        <f>(SUMIF('MP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si="1"/>
        <v>0</v>
      </c>
      <c r="AX35" s="29">
        <f t="shared" si="18"/>
        <v>0</v>
      </c>
      <c r="AY35" s="14">
        <v>1</v>
      </c>
      <c r="AZ35" s="27">
        <f t="shared" si="19"/>
        <v>0</v>
      </c>
      <c r="BA35" s="22"/>
      <c r="BE35" t="s">
        <v>57</v>
      </c>
    </row>
    <row r="36" spans="1:57" ht="13.5">
      <c r="A36" s="34">
        <f t="shared" si="2"/>
        <v>17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>(SUMIF('MP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>(SUMIF('MP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68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68">
        <f t="shared" si="16"/>
        <v>0</v>
      </c>
      <c r="AR36" s="68">
        <f>(SUMIF('MP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si="1"/>
        <v>0</v>
      </c>
      <c r="AX36" s="29">
        <f t="shared" si="18"/>
        <v>0</v>
      </c>
      <c r="AY36" s="14">
        <v>3</v>
      </c>
      <c r="AZ36" s="27">
        <f t="shared" si="19"/>
        <v>0</v>
      </c>
      <c r="BA36" s="22"/>
    </row>
    <row r="37" spans="1:5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27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AB37" s="26">
        <v>0</v>
      </c>
      <c r="AC37" s="26">
        <f>(SUMIF('MP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AE37" s="68">
        <v>0</v>
      </c>
      <c r="AF37" s="68">
        <f>(SUMIF('MP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68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68">
        <v>0</v>
      </c>
      <c r="AR37" s="68">
        <f>(SUMIF('MP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57</v>
      </c>
      <c r="AW37" s="28">
        <f t="shared" si="1"/>
        <v>0</v>
      </c>
      <c r="AX37" s="29">
        <f t="shared" si="18"/>
        <v>0</v>
      </c>
      <c r="AY37" s="14">
        <f>COUNTIF('Licenciés Jeunes 2023'!F:F,CLUBS!B37)</f>
        <v>0</v>
      </c>
      <c r="AZ37" s="27">
        <f t="shared" si="19"/>
        <v>0</v>
      </c>
    </row>
    <row r="38" spans="1:5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AB38" s="26">
        <v>0</v>
      </c>
      <c r="AC38" s="26">
        <f>(SUMIF('MP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>(SUMIF('MP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68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68">
        <v>0</v>
      </c>
      <c r="AR38" s="68">
        <f>(SUMIF('MP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4</v>
      </c>
      <c r="AW38" s="28">
        <f t="shared" si="1"/>
        <v>0</v>
      </c>
      <c r="AX38" s="29">
        <f t="shared" si="18"/>
        <v>0</v>
      </c>
      <c r="AY38" s="14">
        <f>COUNTIF('Licenciés Jeunes 2023'!F:F,CLUBS!B38)</f>
        <v>0</v>
      </c>
      <c r="AZ38" s="27">
        <f t="shared" si="19"/>
        <v>0</v>
      </c>
    </row>
    <row r="39" spans="1:57">
      <c r="B39" s="39" t="s">
        <v>16</v>
      </c>
      <c r="C39" s="39">
        <f t="shared" ref="C39:Q39" si="20">SUM(C2:C38)</f>
        <v>67</v>
      </c>
      <c r="D39" s="39"/>
      <c r="E39" s="72">
        <f t="shared" si="20"/>
        <v>266.05180353482677</v>
      </c>
      <c r="F39" s="39">
        <f t="shared" si="20"/>
        <v>117</v>
      </c>
      <c r="G39" s="39"/>
      <c r="H39" s="39">
        <f t="shared" si="20"/>
        <v>1237.7325873989466</v>
      </c>
      <c r="I39" s="39">
        <f t="shared" si="20"/>
        <v>140</v>
      </c>
      <c r="J39" s="39"/>
      <c r="K39" s="39">
        <f t="shared" si="20"/>
        <v>1941.4233803570573</v>
      </c>
      <c r="L39" s="39">
        <f t="shared" si="20"/>
        <v>220</v>
      </c>
      <c r="M39" s="39"/>
      <c r="N39" s="39">
        <f t="shared" si="20"/>
        <v>2254.7925213472608</v>
      </c>
      <c r="O39" s="39">
        <f t="shared" si="20"/>
        <v>0</v>
      </c>
      <c r="P39" s="39"/>
      <c r="Q39" s="39">
        <f t="shared" si="20"/>
        <v>0</v>
      </c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86"/>
      <c r="AK39" s="86"/>
      <c r="AL39" s="86"/>
      <c r="AM39" s="39"/>
      <c r="AN39" s="39"/>
      <c r="AO39" s="39"/>
      <c r="AP39" s="86"/>
      <c r="AQ39" s="86"/>
      <c r="AR39" s="86"/>
      <c r="AS39" s="39"/>
      <c r="AT39" s="39"/>
      <c r="AU39" s="39"/>
      <c r="AV39" s="39">
        <f>SUM(AV2:AV38)</f>
        <v>544</v>
      </c>
      <c r="AW39" s="72">
        <f>SUM(AW2:AW38)</f>
        <v>5700.0002926380921</v>
      </c>
      <c r="AX39" s="29">
        <f>IF(AV39=0,0,PRODUCT(AW39,1/AV39))</f>
        <v>10.477941714408258</v>
      </c>
      <c r="AY39" s="37">
        <f>SUM(AY2:AY38)</f>
        <v>530</v>
      </c>
      <c r="AZ39" s="27"/>
    </row>
    <row r="40" spans="1:57">
      <c r="B40" t="s">
        <v>23</v>
      </c>
    </row>
    <row r="41" spans="1:57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7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Chaâteau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si="0">RANK(AH2,$AH$2:$AH$36)</f>
        <v>17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F'!$X$5:$X$72)+SUMIF('CA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17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F'!$X$5:$X$72)+SUMIF('CA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si="0"/>
        <v>9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F'!$X$5:$X$72)+SUMIF('CA H'!$D$5:$D$72,CLUBS!$B20,'CA H'!$X$5:$X$72)+SUMIF('JU F'!$D$5:$D$72,CLUBS!$B20,'JU F'!$X$5:$X$72)+SUMIF('JU H'!$D$5:$D$72,CLUBS!$B20,'JU H'!$X$5:$X$72)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12</v>
      </c>
      <c r="AH4" s="28">
        <f t="shared" si="2"/>
        <v>420</v>
      </c>
      <c r="AI4" s="29">
        <f t="shared" si="3"/>
        <v>35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1112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0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0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0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F'!$X$5:$X$72)+SUMIF('CA H'!$D$5:$D$72,CLUBS!$B14,'CA H'!$X$5:$X$72)+SUMIF('JU F'!$D$5:$D$72,CLUBS!$B14,'JU F'!$X$5:$X$72)+SUMIF('JU H'!$D$5:$D$72,CLUBS!$B14,'JU H'!$X$5:$X$72)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78</v>
      </c>
      <c r="AH5" s="28">
        <f t="shared" si="2"/>
        <v>2365</v>
      </c>
      <c r="AI5" s="29">
        <f t="shared" si="3"/>
        <v>30.320512820512821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si="0"/>
        <v>17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F'!$X$5:$X$72)+SUMIF('CA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F'!$X$5:$X$72)+SUMIF('CA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si="0"/>
        <v>5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19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354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F'!$X$5:$X$72)+SUMIF('CA H'!$D$5:$D$72,CLUBS!$B8,'CA H'!$X$5:$X$72)+SUMIF('JU F'!$D$5:$D$72,CLUBS!$B8,'JU F'!$X$5:$X$72)+SUMIF('JU H'!$D$5:$D$72,CLUBS!$B8,'JU H'!$X$5:$X$72)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34</v>
      </c>
      <c r="AH8" s="28">
        <f t="shared" si="2"/>
        <v>980</v>
      </c>
      <c r="AI8" s="29">
        <f t="shared" si="3"/>
        <v>28.823529411764707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si="0"/>
        <v>17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F'!$X$5:$X$72)+SUMIF('CA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si="0"/>
        <v>17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0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0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0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F'!$X$5:$X$72)+SUMIF('CA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0</v>
      </c>
      <c r="AH10" s="28">
        <f t="shared" si="2"/>
        <v>0</v>
      </c>
      <c r="AI10" s="29">
        <f t="shared" si="3"/>
        <v>0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546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0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0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0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F'!$X$5:$X$72)+SUMIF('CA H'!$D$5:$D$72,CLUBS!$B2,'CA H'!$X$5:$X$72)+SUMIF('JU F'!$D$5:$D$72,CLUBS!$B2,'JU F'!$X$5:$X$72)+SUMIF('JU H'!$D$5:$D$72,CLUBS!$B2,'JU H'!$X$5:$X$72)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56</v>
      </c>
      <c r="AH11" s="28">
        <f t="shared" si="2"/>
        <v>1491</v>
      </c>
      <c r="AI11" s="29">
        <f t="shared" si="3"/>
        <v>26.625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si="0"/>
        <v>8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0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0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0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F'!$X$5:$X$72)+SUMIF('CA H'!$D$5:$D$72,CLUBS!$B17,'CA H'!$X$5:$X$72)+SUMIF('JU F'!$D$5:$D$72,CLUBS!$B17,'JU F'!$X$5:$X$72)+SUMIF('JU H'!$D$5:$D$72,CLUBS!$B17,'JU H'!$X$5:$X$72)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27</v>
      </c>
      <c r="AH12" s="28">
        <f t="shared" si="2"/>
        <v>454</v>
      </c>
      <c r="AI12" s="29">
        <f t="shared" si="3"/>
        <v>16.814814814814813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si="0"/>
        <v>7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0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0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0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0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F'!$X$5:$X$72)+SUMIF('CA H'!$D$5:$D$72,CLUBS!$B3,'CA H'!$X$5:$X$72)+SUMIF('JU F'!$D$5:$D$72,CLUBS!$B3,'JU F'!$X$5:$X$72)+SUMIF('JU H'!$D$5:$D$72,CLUBS!$B3,'JU H'!$X$5:$X$72)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29</v>
      </c>
      <c r="AH13" s="28">
        <f t="shared" si="2"/>
        <v>757</v>
      </c>
      <c r="AI13" s="29">
        <f t="shared" si="3"/>
        <v>26.103448275862068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0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0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0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0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F'!$X$5:$X$72)+SUMIF('CA H'!$D$5:$D$72,CLUBS!$B4,'CA H'!$X$5:$X$72)+SUMIF('JU F'!$D$5:$D$72,CLUBS!$B4,'JU F'!$X$5:$X$72)+SUMIF('JU H'!$D$5:$D$72,CLUBS!$B4,'JU H'!$X$5:$X$72)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110</v>
      </c>
      <c r="AH14" s="28">
        <f t="shared" si="2"/>
        <v>3415</v>
      </c>
      <c r="AI14" s="29">
        <f t="shared" si="3"/>
        <v>31.045454545454543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si="0"/>
        <v>6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307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0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0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F'!$X$5:$X$72)+SUMIF('CA H'!$D$5:$D$72,CLUBS!$B5,'CA H'!$X$5:$X$72)+SUMIF('JU F'!$D$5:$D$72,CLUBS!$B5,'JU F'!$X$5:$X$72)+SUMIF('JU H'!$D$5:$D$72,CLUBS!$B5,'JU H'!$X$5:$X$72)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27</v>
      </c>
      <c r="AH15" s="28">
        <f t="shared" si="2"/>
        <v>922</v>
      </c>
      <c r="AI15" s="29">
        <f t="shared" si="3"/>
        <v>34.148148148148145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0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0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0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0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F'!$X$5:$X$72)+SUMIF('CA H'!$D$5:$D$72,CLUBS!$B6,'CA H'!$X$5:$X$72)+SUMIF('JU F'!$D$5:$D$72,CLUBS!$B6,'JU F'!$X$5:$X$72)+SUMIF('JU H'!$D$5:$D$72,CLUBS!$B6,'JU H'!$X$5:$X$72)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56</v>
      </c>
      <c r="AH16" s="28">
        <f t="shared" si="2"/>
        <v>1640</v>
      </c>
      <c r="AI16" s="29">
        <f t="shared" si="3"/>
        <v>29.285714285714285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si="0"/>
        <v>13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0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F'!$X$5:$X$72)+SUMIF('CA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14</v>
      </c>
      <c r="AH17" s="28">
        <f t="shared" si="2"/>
        <v>214</v>
      </c>
      <c r="AI17" s="29">
        <f t="shared" si="3"/>
        <v>15.285714285714285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si="0"/>
        <v>11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0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F'!$X$5:$X$72)+SUMIF('CA H'!$D$5:$D$72,CLUBS!$B10,'CA H'!$X$5:$X$72)+SUMIF('JU F'!$D$5:$D$72,CLUBS!$B10,'JU F'!$X$5:$X$72)+SUMIF('JU H'!$D$5:$D$72,CLUBS!$B10,'JU H'!$X$5:$X$72)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9</v>
      </c>
      <c r="AH18" s="28">
        <f t="shared" si="2"/>
        <v>360</v>
      </c>
      <c r="AI18" s="29">
        <f t="shared" si="3"/>
        <v>40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si="0"/>
        <v>15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F'!$X$5:$X$72)+SUMIF('CA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si="2"/>
        <v>10</v>
      </c>
      <c r="AI19" s="29">
        <f t="shared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si="0"/>
        <v>15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0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0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0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F'!$X$5:$X$72)+SUMIF('CA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1</v>
      </c>
      <c r="AH20" s="28">
        <f t="shared" si="2"/>
        <v>10</v>
      </c>
      <c r="AI20" s="29">
        <f t="shared" si="3"/>
        <v>10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si="0"/>
        <v>12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0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0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F'!$X$5:$X$72)+SUMIF('CA H'!$D$5:$D$72,CLUBS!$B13,'CA H'!$X$5:$X$72)+SUMIF('JU F'!$D$5:$D$72,CLUBS!$B13,'JU F'!$X$5:$X$72)+SUMIF('JU H'!$D$5:$D$72,CLUBS!$B13,'JU H'!$X$5:$X$72)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12</v>
      </c>
      <c r="AH21" s="28">
        <f t="shared" si="2"/>
        <v>240</v>
      </c>
      <c r="AI21" s="29">
        <f t="shared" si="3"/>
        <v>20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F'!$X$5:$X$72)+SUMIF('CA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5</v>
      </c>
      <c r="AH22" s="28">
        <f t="shared" si="2"/>
        <v>90</v>
      </c>
      <c r="AI22" s="29">
        <f t="shared" si="3"/>
        <v>18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si="0"/>
        <v>17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F'!$X$5:$X$72)+SUMIF('CA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si="0"/>
        <v>17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F'!$X$5:$X$72)+SUMIF('CA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si="0"/>
        <v>17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F'!$X$5:$X$72)+SUMIF('CA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si="0"/>
        <v>17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F'!$X$5:$X$72)+SUMIF('CA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si="0"/>
        <v>17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F'!$X$5:$X$72)+SUMIF('CA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si="0"/>
        <v>17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F'!$X$5:$X$72)+SUMIF('CA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si="0"/>
        <v>17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F'!$X$5:$X$72)+SUMIF('CA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si="0"/>
        <v>10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370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F'!$X$5:$X$72)+SUMIF('CA H'!$D$5:$D$72,CLUBS!$B30,'CA H'!$X$5:$X$72)+SUMIF('JU F'!$D$5:$D$72,CLUBS!$B30,'JU F'!$X$5:$X$72)+SUMIF('JU H'!$D$5:$D$72,CLUBS!$B30,'JU H'!$X$5:$X$72)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12</v>
      </c>
      <c r="AH30" s="28">
        <f t="shared" si="2"/>
        <v>370</v>
      </c>
      <c r="AI30" s="29">
        <f t="shared" si="3"/>
        <v>30.833333333333332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si="0"/>
        <v>17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F'!$X$5:$X$72)+SUMIF('CA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si="0"/>
        <v>17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F'!$X$5:$X$72)+SUMIF('CA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si="0"/>
        <v>17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F'!$X$5:$X$72)+SUMIF('CA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si="0"/>
        <v>17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F'!$X$5:$X$72)+SUMIF('CA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si="0"/>
        <v>17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F'!$X$5:$X$72)+SUMIF('CA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si="0"/>
        <v>17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F'!$X$5:$X$72)+SUMIF('CA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3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17</v>
      </c>
      <c r="F37" s="57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10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27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0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F'!$X$5:$X$72)+SUMIF('CA H'!$D$5:$D$72,CLUBS!$B37,'CA H'!$X$5:$X$72)+SUMIF('JU F'!$D$5:$D$72,CLUBS!$B37,'JU F'!$X$5:$X$72)+SUMIF('JU H'!$D$5:$D$72,CLUBS!$B37,'JU H'!$X$5:$X$72)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57</v>
      </c>
      <c r="AH37" s="28">
        <f t="shared" si="2"/>
        <v>0</v>
      </c>
      <c r="AI37" s="29">
        <f t="shared" si="3"/>
        <v>0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F'!$X$5:$X$72)+SUMIF('CA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4</v>
      </c>
      <c r="AH38" s="28">
        <f t="shared" si="2"/>
        <v>0</v>
      </c>
      <c r="AI38" s="29">
        <f t="shared" si="3"/>
        <v>0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67</v>
      </c>
      <c r="D39" s="25">
        <f t="shared" si="5"/>
        <v>1456</v>
      </c>
      <c r="E39" s="39">
        <f t="shared" si="5"/>
        <v>117</v>
      </c>
      <c r="F39" s="39">
        <f t="shared" si="5"/>
        <v>3365</v>
      </c>
      <c r="G39" s="39">
        <f t="shared" si="5"/>
        <v>140</v>
      </c>
      <c r="H39" s="39">
        <f t="shared" si="5"/>
        <v>3804</v>
      </c>
      <c r="I39" s="39">
        <f t="shared" si="5"/>
        <v>220</v>
      </c>
      <c r="J39" s="39">
        <f t="shared" si="5"/>
        <v>5113</v>
      </c>
      <c r="K39" s="24">
        <f t="shared" si="5"/>
        <v>0</v>
      </c>
      <c r="L39" s="24">
        <f t="shared" si="5"/>
        <v>0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544</v>
      </c>
      <c r="AH39" s="25">
        <f>SUM(AH2:AH38)</f>
        <v>13738</v>
      </c>
      <c r="AI39" s="29">
        <f t="shared" si="3"/>
        <v>25.253676470588236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zoomScale="112" workbookViewId="0">
      <selection activeCell="E3" sqref="E3:E5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08" t="s">
        <v>64</v>
      </c>
      <c r="K1" s="108"/>
      <c r="L1" s="108"/>
      <c r="M1" s="108"/>
      <c r="N1" s="108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1152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1151</v>
      </c>
      <c r="M7" s="14" t="s">
        <v>1139</v>
      </c>
      <c r="N7" s="49">
        <v>1</v>
      </c>
      <c r="Q7" s="14" t="s">
        <v>1151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1152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1150</v>
      </c>
      <c r="L11" s="49" t="s">
        <v>1152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1152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1152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45564</v>
      </c>
      <c r="L15" s="49" t="s">
        <v>1152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1149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V10" sqref="V10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59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Paramètres!T4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831</v>
      </c>
      <c r="B5" s="73" t="s">
        <v>387</v>
      </c>
      <c r="C5" s="73" t="s">
        <v>832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55</v>
      </c>
      <c r="K5" s="4">
        <v>4</v>
      </c>
      <c r="L5" s="2">
        <v>20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130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130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20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130</v>
      </c>
      <c r="BG5" s="22">
        <f t="shared" si="21"/>
        <v>130</v>
      </c>
      <c r="BH5" s="22">
        <f t="shared" si="21"/>
        <v>130</v>
      </c>
      <c r="BI5" s="22">
        <f t="shared" si="21"/>
        <v>130</v>
      </c>
      <c r="BJ5" s="22">
        <f t="shared" si="21"/>
        <v>130</v>
      </c>
      <c r="BK5" s="22">
        <f t="shared" si="21"/>
        <v>130</v>
      </c>
      <c r="BL5" s="22">
        <f t="shared" si="21"/>
        <v>130</v>
      </c>
      <c r="BM5" s="22">
        <f t="shared" si="21"/>
        <v>130</v>
      </c>
      <c r="BN5" s="22">
        <f t="shared" si="21"/>
        <v>130</v>
      </c>
      <c r="BO5" s="22">
        <f t="shared" si="21"/>
        <v>130</v>
      </c>
      <c r="BP5" s="22">
        <f t="shared" si="21"/>
        <v>130</v>
      </c>
      <c r="BQ5" s="22">
        <f t="shared" si="21"/>
        <v>130</v>
      </c>
      <c r="BR5" s="22">
        <f t="shared" si="21"/>
        <v>130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3" t="s">
        <v>1064</v>
      </c>
      <c r="B7" s="32" t="s">
        <v>281</v>
      </c>
      <c r="C7" s="32" t="s">
        <v>1063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35</v>
      </c>
      <c r="K7" s="4">
        <v>3</v>
      </c>
      <c r="L7" s="2">
        <v>35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70</v>
      </c>
      <c r="AJ7" s="3">
        <f t="shared" si="1"/>
        <v>3</v>
      </c>
      <c r="AK7" s="5">
        <f t="shared" si="2"/>
        <v>2</v>
      </c>
      <c r="AL7" s="41">
        <f t="shared" si="3"/>
        <v>70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35</v>
      </c>
      <c r="AR7">
        <f t="shared" si="8"/>
        <v>35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70</v>
      </c>
      <c r="BG7" s="22">
        <f t="shared" si="23"/>
        <v>70</v>
      </c>
      <c r="BH7" s="22">
        <f t="shared" si="23"/>
        <v>70</v>
      </c>
      <c r="BI7" s="22">
        <f t="shared" si="23"/>
        <v>70</v>
      </c>
      <c r="BJ7" s="22">
        <f t="shared" si="23"/>
        <v>70</v>
      </c>
      <c r="BK7" s="22">
        <f t="shared" si="23"/>
        <v>70</v>
      </c>
      <c r="BL7" s="22">
        <f t="shared" si="23"/>
        <v>70</v>
      </c>
      <c r="BM7" s="22">
        <f t="shared" si="23"/>
        <v>70</v>
      </c>
      <c r="BN7" s="22">
        <f t="shared" si="23"/>
        <v>70</v>
      </c>
      <c r="BO7" s="22">
        <f t="shared" si="23"/>
        <v>70</v>
      </c>
      <c r="BP7" s="22">
        <f t="shared" si="23"/>
        <v>70</v>
      </c>
      <c r="BQ7" s="22">
        <f t="shared" si="23"/>
        <v>70</v>
      </c>
      <c r="BR7" s="22">
        <f t="shared" si="23"/>
        <v>70</v>
      </c>
    </row>
    <row r="8" spans="1:70" ht="16.5">
      <c r="A8" s="82" t="s">
        <v>825</v>
      </c>
      <c r="B8" s="73" t="s">
        <v>826</v>
      </c>
      <c r="C8" s="73" t="s">
        <v>827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5</v>
      </c>
      <c r="H8" s="2">
        <v>10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55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65</v>
      </c>
      <c r="AJ8" s="3">
        <f t="shared" si="1"/>
        <v>4</v>
      </c>
      <c r="AK8" s="5">
        <f t="shared" si="2"/>
        <v>2</v>
      </c>
      <c r="AL8" s="41">
        <f t="shared" si="3"/>
        <v>65</v>
      </c>
      <c r="AM8" s="33">
        <f t="shared" si="4"/>
        <v>4</v>
      </c>
      <c r="AO8" s="22">
        <f t="shared" si="5"/>
        <v>0</v>
      </c>
      <c r="AP8">
        <f t="shared" si="6"/>
        <v>10</v>
      </c>
      <c r="AQ8">
        <f t="shared" si="7"/>
        <v>0</v>
      </c>
      <c r="AR8">
        <f t="shared" si="8"/>
        <v>55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65</v>
      </c>
      <c r="BF8" s="22">
        <f t="shared" si="24"/>
        <v>65</v>
      </c>
      <c r="BG8" s="22">
        <f t="shared" si="24"/>
        <v>65</v>
      </c>
      <c r="BH8" s="22">
        <f t="shared" si="24"/>
        <v>65</v>
      </c>
      <c r="BI8" s="22">
        <f t="shared" si="24"/>
        <v>65</v>
      </c>
      <c r="BJ8" s="22">
        <f t="shared" si="24"/>
        <v>65</v>
      </c>
      <c r="BK8" s="22">
        <f t="shared" si="24"/>
        <v>65</v>
      </c>
      <c r="BL8" s="22">
        <f t="shared" si="24"/>
        <v>65</v>
      </c>
      <c r="BM8" s="22">
        <f t="shared" si="24"/>
        <v>65</v>
      </c>
      <c r="BN8" s="22">
        <f t="shared" si="24"/>
        <v>65</v>
      </c>
      <c r="BO8" s="22">
        <f t="shared" si="24"/>
        <v>65</v>
      </c>
      <c r="BP8" s="22">
        <f t="shared" si="24"/>
        <v>65</v>
      </c>
      <c r="BQ8" s="22">
        <f t="shared" si="24"/>
        <v>65</v>
      </c>
      <c r="BR8" s="22">
        <f t="shared" si="24"/>
        <v>65</v>
      </c>
    </row>
    <row r="9" spans="1:70" ht="16.5">
      <c r="A9" s="82" t="s">
        <v>816</v>
      </c>
      <c r="B9" s="73" t="s">
        <v>817</v>
      </c>
      <c r="C9" s="73" t="s">
        <v>818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5</v>
      </c>
      <c r="L9" s="2">
        <v>10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65</v>
      </c>
      <c r="AJ9" s="3">
        <f t="shared" si="1"/>
        <v>4</v>
      </c>
      <c r="AK9" s="5">
        <f t="shared" si="2"/>
        <v>2</v>
      </c>
      <c r="AL9" s="41">
        <f t="shared" si="3"/>
        <v>65</v>
      </c>
      <c r="AM9" s="33">
        <f t="shared" si="4"/>
        <v>4</v>
      </c>
      <c r="AO9" s="22">
        <f t="shared" si="5"/>
        <v>0</v>
      </c>
      <c r="AP9">
        <f t="shared" si="6"/>
        <v>55</v>
      </c>
      <c r="AQ9">
        <f t="shared" si="7"/>
        <v>0</v>
      </c>
      <c r="AR9">
        <f t="shared" si="8"/>
        <v>10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65</v>
      </c>
      <c r="BF9" s="22">
        <f t="shared" si="25"/>
        <v>65</v>
      </c>
      <c r="BG9" s="22">
        <f t="shared" si="25"/>
        <v>65</v>
      </c>
      <c r="BH9" s="22">
        <f t="shared" si="25"/>
        <v>65</v>
      </c>
      <c r="BI9" s="22">
        <f t="shared" si="25"/>
        <v>65</v>
      </c>
      <c r="BJ9" s="22">
        <f t="shared" si="25"/>
        <v>65</v>
      </c>
      <c r="BK9" s="22">
        <f t="shared" si="25"/>
        <v>65</v>
      </c>
      <c r="BL9" s="22">
        <f t="shared" si="25"/>
        <v>65</v>
      </c>
      <c r="BM9" s="22">
        <f t="shared" si="25"/>
        <v>65</v>
      </c>
      <c r="BN9" s="22">
        <f t="shared" si="25"/>
        <v>65</v>
      </c>
      <c r="BO9" s="22">
        <f t="shared" si="25"/>
        <v>65</v>
      </c>
      <c r="BP9" s="22">
        <f t="shared" si="25"/>
        <v>65</v>
      </c>
      <c r="BQ9" s="22">
        <f t="shared" si="25"/>
        <v>65</v>
      </c>
      <c r="BR9" s="22">
        <f t="shared" si="25"/>
        <v>65</v>
      </c>
    </row>
    <row r="10" spans="1:70" ht="16.5">
      <c r="A10" s="82" t="s">
        <v>819</v>
      </c>
      <c r="B10" s="73" t="s">
        <v>820</v>
      </c>
      <c r="C10" s="73" t="s">
        <v>821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5</v>
      </c>
      <c r="L10" s="2">
        <v>10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65</v>
      </c>
      <c r="AJ10" s="3">
        <f t="shared" si="1"/>
        <v>4</v>
      </c>
      <c r="AK10" s="5">
        <f t="shared" si="2"/>
        <v>2</v>
      </c>
      <c r="AL10" s="41">
        <f t="shared" si="3"/>
        <v>65</v>
      </c>
      <c r="AM10" s="33">
        <f t="shared" si="4"/>
        <v>4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65</v>
      </c>
      <c r="BF10" s="22">
        <f t="shared" si="26"/>
        <v>65</v>
      </c>
      <c r="BG10" s="22">
        <f t="shared" si="26"/>
        <v>65</v>
      </c>
      <c r="BH10" s="22">
        <f t="shared" si="26"/>
        <v>65</v>
      </c>
      <c r="BI10" s="22">
        <f t="shared" si="26"/>
        <v>65</v>
      </c>
      <c r="BJ10" s="22">
        <f t="shared" si="26"/>
        <v>65</v>
      </c>
      <c r="BK10" s="22">
        <f t="shared" si="26"/>
        <v>65</v>
      </c>
      <c r="BL10" s="22">
        <f t="shared" si="26"/>
        <v>65</v>
      </c>
      <c r="BM10" s="22">
        <f t="shared" si="26"/>
        <v>65</v>
      </c>
      <c r="BN10" s="22">
        <f t="shared" si="26"/>
        <v>65</v>
      </c>
      <c r="BO10" s="22">
        <f t="shared" si="26"/>
        <v>65</v>
      </c>
      <c r="BP10" s="22">
        <f t="shared" si="26"/>
        <v>65</v>
      </c>
      <c r="BQ10" s="22">
        <f t="shared" si="26"/>
        <v>65</v>
      </c>
      <c r="BR10" s="22">
        <f t="shared" si="26"/>
        <v>65</v>
      </c>
    </row>
    <row r="11" spans="1:70" ht="16.5">
      <c r="A11" s="82" t="s">
        <v>805</v>
      </c>
      <c r="B11" s="73" t="s">
        <v>760</v>
      </c>
      <c r="C11" s="73" t="s">
        <v>806</v>
      </c>
      <c r="D11" s="73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55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1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55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833</v>
      </c>
      <c r="B12" s="73" t="s">
        <v>834</v>
      </c>
      <c r="C12" s="73" t="s">
        <v>392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4</v>
      </c>
      <c r="H12" s="2">
        <v>10</v>
      </c>
      <c r="I12" s="36">
        <v>3</v>
      </c>
      <c r="J12" s="2">
        <v>35</v>
      </c>
      <c r="K12" s="4">
        <v>4</v>
      </c>
      <c r="L12" s="2">
        <v>10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7</v>
      </c>
      <c r="AK12" s="5">
        <f t="shared" si="2"/>
        <v>3</v>
      </c>
      <c r="AL12" s="41">
        <f t="shared" si="3"/>
        <v>55</v>
      </c>
      <c r="AM12" s="33">
        <f t="shared" si="4"/>
        <v>7</v>
      </c>
      <c r="AO12" s="22">
        <f t="shared" si="5"/>
        <v>0</v>
      </c>
      <c r="AP12">
        <f t="shared" si="6"/>
        <v>10</v>
      </c>
      <c r="AQ12">
        <f t="shared" si="7"/>
        <v>35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45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828</v>
      </c>
      <c r="B13" s="73" t="s">
        <v>632</v>
      </c>
      <c r="C13" s="73" t="s">
        <v>829</v>
      </c>
      <c r="D13" s="73" t="s">
        <v>44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35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9</v>
      </c>
      <c r="AK13" s="5">
        <f t="shared" si="2"/>
        <v>1</v>
      </c>
      <c r="AL13" s="41">
        <f t="shared" si="3"/>
        <v>35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35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1" t="s">
        <v>1085</v>
      </c>
      <c r="B14" s="32" t="s">
        <v>733</v>
      </c>
      <c r="C14" s="32" t="s">
        <v>1084</v>
      </c>
      <c r="D14" s="32" t="s">
        <v>44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4</v>
      </c>
      <c r="J14" s="2">
        <v>10</v>
      </c>
      <c r="K14" s="4">
        <v>4</v>
      </c>
      <c r="L14" s="2">
        <v>20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30</v>
      </c>
      <c r="AJ14" s="3">
        <f t="shared" si="1"/>
        <v>10</v>
      </c>
      <c r="AK14" s="5">
        <f t="shared" si="2"/>
        <v>2</v>
      </c>
      <c r="AL14" s="41">
        <f t="shared" si="3"/>
        <v>30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10</v>
      </c>
      <c r="AR14">
        <f t="shared" si="8"/>
        <v>20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30</v>
      </c>
      <c r="BF14" s="22">
        <f t="shared" si="30"/>
        <v>30</v>
      </c>
      <c r="BG14" s="22">
        <f t="shared" si="30"/>
        <v>30</v>
      </c>
      <c r="BH14" s="22">
        <f t="shared" si="30"/>
        <v>30</v>
      </c>
      <c r="BI14" s="22">
        <f t="shared" si="30"/>
        <v>30</v>
      </c>
      <c r="BJ14" s="22">
        <f t="shared" si="30"/>
        <v>30</v>
      </c>
      <c r="BK14" s="22">
        <f t="shared" si="30"/>
        <v>30</v>
      </c>
      <c r="BL14" s="22">
        <f t="shared" si="30"/>
        <v>30</v>
      </c>
      <c r="BM14" s="22">
        <f t="shared" si="30"/>
        <v>30</v>
      </c>
      <c r="BN14" s="22">
        <f t="shared" si="30"/>
        <v>30</v>
      </c>
      <c r="BO14" s="22">
        <f t="shared" si="30"/>
        <v>30</v>
      </c>
      <c r="BP14" s="22">
        <f t="shared" si="30"/>
        <v>30</v>
      </c>
      <c r="BQ14" s="22">
        <f t="shared" si="30"/>
        <v>30</v>
      </c>
      <c r="BR14" s="22">
        <f t="shared" si="30"/>
        <v>30</v>
      </c>
    </row>
    <row r="15" spans="1:70" ht="16.5">
      <c r="A15" s="14" t="s">
        <v>7</v>
      </c>
      <c r="B15" s="32" t="s">
        <v>1136</v>
      </c>
      <c r="C15" s="32" t="s">
        <v>1465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1</v>
      </c>
      <c r="L15" s="2"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</v>
      </c>
      <c r="B16" s="32" t="s">
        <v>1474</v>
      </c>
      <c r="C16" s="32" t="s">
        <v>1473</v>
      </c>
      <c r="D16" s="32" t="s">
        <v>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1</v>
      </c>
      <c r="L16" s="2"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7</v>
      </c>
      <c r="B17" s="32" t="s">
        <v>315</v>
      </c>
      <c r="C17" s="32" t="s">
        <v>1476</v>
      </c>
      <c r="D17" s="32" t="s">
        <v>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9">
        <v>1</v>
      </c>
      <c r="L17" s="2"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/>
      <c r="B18" s="32" t="s">
        <v>814</v>
      </c>
      <c r="C18" s="32" t="s">
        <v>774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1</v>
      </c>
      <c r="J18" s="2"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/>
      <c r="B19" s="32" t="s">
        <v>380</v>
      </c>
      <c r="C19" s="32" t="s">
        <v>1061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1</v>
      </c>
      <c r="J19" s="2"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84" t="s">
        <v>810</v>
      </c>
      <c r="B20" s="73" t="s">
        <v>811</v>
      </c>
      <c r="C20" s="73" t="s">
        <v>812</v>
      </c>
      <c r="D20" s="73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813</v>
      </c>
      <c r="B21" s="73" t="s">
        <v>814</v>
      </c>
      <c r="C21" s="73" t="s">
        <v>815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84" t="s">
        <v>822</v>
      </c>
      <c r="B22" s="73" t="s">
        <v>823</v>
      </c>
      <c r="C22" s="73" t="s">
        <v>824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84" t="s">
        <v>830</v>
      </c>
      <c r="B23" s="73" t="s">
        <v>808</v>
      </c>
      <c r="C23" s="73" t="s">
        <v>297</v>
      </c>
      <c r="D23" s="73" t="s">
        <v>45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">
        <v>1059</v>
      </c>
      <c r="C24" s="32" t="s">
        <v>1045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1" t="s">
        <v>1153</v>
      </c>
      <c r="B25" s="74" t="s">
        <v>315</v>
      </c>
      <c r="C25" s="74" t="s">
        <v>1154</v>
      </c>
      <c r="D25" s="32" t="s">
        <v>18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1" t="s">
        <v>1155</v>
      </c>
      <c r="B26" s="74" t="s">
        <v>564</v>
      </c>
      <c r="C26" s="74" t="s">
        <v>1156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1" t="s">
        <v>1158</v>
      </c>
      <c r="B27" s="32" t="s">
        <v>380</v>
      </c>
      <c r="C27" s="32" t="s">
        <v>1159</v>
      </c>
      <c r="D27" s="32" t="s">
        <v>18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1" t="s">
        <v>1160</v>
      </c>
      <c r="B28" s="32" t="s">
        <v>876</v>
      </c>
      <c r="C28" s="32" t="s">
        <v>1161</v>
      </c>
      <c r="D28" s="32" t="s">
        <v>107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workbookViewId="0">
      <selection activeCell="AA5" sqref="AA5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6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60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Paramètres!T5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919</v>
      </c>
      <c r="B5" s="73" t="s">
        <v>700</v>
      </c>
      <c r="C5" s="73" t="s">
        <v>318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165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165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55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165</v>
      </c>
      <c r="BG5" s="22">
        <f t="shared" si="21"/>
        <v>165</v>
      </c>
      <c r="BH5" s="22">
        <f t="shared" si="21"/>
        <v>165</v>
      </c>
      <c r="BI5" s="22">
        <f t="shared" si="21"/>
        <v>165</v>
      </c>
      <c r="BJ5" s="22">
        <f t="shared" si="21"/>
        <v>165</v>
      </c>
      <c r="BK5" s="22">
        <f t="shared" si="21"/>
        <v>165</v>
      </c>
      <c r="BL5" s="22">
        <f t="shared" si="21"/>
        <v>165</v>
      </c>
      <c r="BM5" s="22">
        <f t="shared" si="21"/>
        <v>165</v>
      </c>
      <c r="BN5" s="22">
        <f t="shared" si="21"/>
        <v>165</v>
      </c>
      <c r="BO5" s="22">
        <f t="shared" si="21"/>
        <v>165</v>
      </c>
      <c r="BP5" s="22">
        <f t="shared" si="21"/>
        <v>165</v>
      </c>
      <c r="BQ5" s="22">
        <f t="shared" si="21"/>
        <v>165</v>
      </c>
      <c r="BR5" s="22">
        <f t="shared" si="21"/>
        <v>165</v>
      </c>
    </row>
    <row r="6" spans="1:70" ht="16.5">
      <c r="A6" s="82" t="s">
        <v>909</v>
      </c>
      <c r="B6" s="73" t="s">
        <v>558</v>
      </c>
      <c r="C6" s="73" t="s">
        <v>639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165</v>
      </c>
      <c r="AJ6" s="3">
        <f t="shared" si="1"/>
        <v>1</v>
      </c>
      <c r="AK6" s="5">
        <f t="shared" si="2"/>
        <v>3</v>
      </c>
      <c r="AL6" s="41">
        <f t="shared" si="3"/>
        <v>165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165</v>
      </c>
      <c r="BH6" s="22">
        <f t="shared" si="22"/>
        <v>165</v>
      </c>
      <c r="BI6" s="22">
        <f t="shared" si="22"/>
        <v>165</v>
      </c>
      <c r="BJ6" s="22">
        <f t="shared" si="22"/>
        <v>165</v>
      </c>
      <c r="BK6" s="22">
        <f t="shared" si="22"/>
        <v>165</v>
      </c>
      <c r="BL6" s="22">
        <f t="shared" si="22"/>
        <v>165</v>
      </c>
      <c r="BM6" s="22">
        <f t="shared" si="22"/>
        <v>165</v>
      </c>
      <c r="BN6" s="22">
        <f t="shared" si="22"/>
        <v>165</v>
      </c>
      <c r="BO6" s="22">
        <f t="shared" si="22"/>
        <v>165</v>
      </c>
      <c r="BP6" s="22">
        <f t="shared" si="22"/>
        <v>165</v>
      </c>
      <c r="BQ6" s="22">
        <f t="shared" si="22"/>
        <v>165</v>
      </c>
      <c r="BR6" s="22">
        <f t="shared" si="22"/>
        <v>165</v>
      </c>
    </row>
    <row r="7" spans="1:70" ht="16.5">
      <c r="A7" s="82" t="s">
        <v>912</v>
      </c>
      <c r="B7" s="73" t="s">
        <v>913</v>
      </c>
      <c r="C7" s="73" t="s">
        <v>832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2</v>
      </c>
      <c r="H7" s="2">
        <v>35</v>
      </c>
      <c r="I7" s="36">
        <v>3</v>
      </c>
      <c r="J7" s="2">
        <v>20</v>
      </c>
      <c r="K7" s="4">
        <v>3</v>
      </c>
      <c r="L7" s="2">
        <v>20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75</v>
      </c>
      <c r="AJ7" s="3">
        <f t="shared" si="1"/>
        <v>3</v>
      </c>
      <c r="AK7" s="5">
        <f t="shared" si="2"/>
        <v>3</v>
      </c>
      <c r="AL7" s="41">
        <f t="shared" si="3"/>
        <v>75</v>
      </c>
      <c r="AM7" s="33">
        <f t="shared" si="4"/>
        <v>3</v>
      </c>
      <c r="AO7" s="22">
        <f t="shared" si="5"/>
        <v>0</v>
      </c>
      <c r="AP7">
        <f t="shared" si="6"/>
        <v>35</v>
      </c>
      <c r="AQ7">
        <f t="shared" si="7"/>
        <v>20</v>
      </c>
      <c r="AR7">
        <f t="shared" si="8"/>
        <v>20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55</v>
      </c>
      <c r="BF7" s="22">
        <f t="shared" si="23"/>
        <v>75</v>
      </c>
      <c r="BG7" s="22">
        <f t="shared" si="23"/>
        <v>75</v>
      </c>
      <c r="BH7" s="22">
        <f t="shared" si="23"/>
        <v>75</v>
      </c>
      <c r="BI7" s="22">
        <f t="shared" si="23"/>
        <v>75</v>
      </c>
      <c r="BJ7" s="22">
        <f t="shared" si="23"/>
        <v>75</v>
      </c>
      <c r="BK7" s="22">
        <f t="shared" si="23"/>
        <v>75</v>
      </c>
      <c r="BL7" s="22">
        <f t="shared" si="23"/>
        <v>75</v>
      </c>
      <c r="BM7" s="22">
        <f t="shared" si="23"/>
        <v>75</v>
      </c>
      <c r="BN7" s="22">
        <f t="shared" si="23"/>
        <v>75</v>
      </c>
      <c r="BO7" s="22">
        <f t="shared" si="23"/>
        <v>75</v>
      </c>
      <c r="BP7" s="22">
        <f t="shared" si="23"/>
        <v>75</v>
      </c>
      <c r="BQ7" s="22">
        <f t="shared" si="23"/>
        <v>75</v>
      </c>
      <c r="BR7" s="22">
        <f t="shared" si="23"/>
        <v>75</v>
      </c>
    </row>
    <row r="8" spans="1:70" ht="16.5">
      <c r="A8" s="82" t="s">
        <v>1079</v>
      </c>
      <c r="B8" s="73" t="s">
        <v>751</v>
      </c>
      <c r="C8" s="73" t="s">
        <v>1076</v>
      </c>
      <c r="D8" s="73" t="s">
        <v>40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70</v>
      </c>
      <c r="AJ8" s="3">
        <f t="shared" si="1"/>
        <v>4</v>
      </c>
      <c r="AK8" s="5">
        <f t="shared" si="2"/>
        <v>2</v>
      </c>
      <c r="AL8" s="41">
        <f t="shared" si="3"/>
        <v>70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70</v>
      </c>
      <c r="BG8" s="22">
        <f t="shared" si="24"/>
        <v>70</v>
      </c>
      <c r="BH8" s="22">
        <f t="shared" si="24"/>
        <v>70</v>
      </c>
      <c r="BI8" s="22">
        <f t="shared" si="24"/>
        <v>70</v>
      </c>
      <c r="BJ8" s="22">
        <f t="shared" si="24"/>
        <v>70</v>
      </c>
      <c r="BK8" s="22">
        <f t="shared" si="24"/>
        <v>70</v>
      </c>
      <c r="BL8" s="22">
        <f t="shared" si="24"/>
        <v>70</v>
      </c>
      <c r="BM8" s="22">
        <f t="shared" si="24"/>
        <v>70</v>
      </c>
      <c r="BN8" s="22">
        <f t="shared" si="24"/>
        <v>70</v>
      </c>
      <c r="BO8" s="22">
        <f t="shared" si="24"/>
        <v>70</v>
      </c>
      <c r="BP8" s="22">
        <f t="shared" si="24"/>
        <v>70</v>
      </c>
      <c r="BQ8" s="22">
        <f t="shared" si="24"/>
        <v>70</v>
      </c>
      <c r="BR8" s="22">
        <f t="shared" si="24"/>
        <v>70</v>
      </c>
    </row>
    <row r="9" spans="1:70" ht="16.5">
      <c r="A9" s="82" t="s">
        <v>1080</v>
      </c>
      <c r="B9" s="73" t="s">
        <v>1077</v>
      </c>
      <c r="C9" s="73" t="s">
        <v>1078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70</v>
      </c>
      <c r="AJ9" s="3">
        <f t="shared" si="1"/>
        <v>4</v>
      </c>
      <c r="AK9" s="5">
        <f t="shared" si="2"/>
        <v>2</v>
      </c>
      <c r="AL9" s="41">
        <f t="shared" si="3"/>
        <v>70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70</v>
      </c>
      <c r="BG9" s="22">
        <f t="shared" si="25"/>
        <v>70</v>
      </c>
      <c r="BH9" s="22">
        <f t="shared" si="25"/>
        <v>70</v>
      </c>
      <c r="BI9" s="22">
        <f t="shared" si="25"/>
        <v>70</v>
      </c>
      <c r="BJ9" s="22">
        <f t="shared" si="25"/>
        <v>70</v>
      </c>
      <c r="BK9" s="22">
        <f t="shared" si="25"/>
        <v>70</v>
      </c>
      <c r="BL9" s="22">
        <f t="shared" si="25"/>
        <v>70</v>
      </c>
      <c r="BM9" s="22">
        <f t="shared" si="25"/>
        <v>70</v>
      </c>
      <c r="BN9" s="22">
        <f t="shared" si="25"/>
        <v>70</v>
      </c>
      <c r="BO9" s="22">
        <f t="shared" si="25"/>
        <v>70</v>
      </c>
      <c r="BP9" s="22">
        <f t="shared" si="25"/>
        <v>70</v>
      </c>
      <c r="BQ9" s="22">
        <f t="shared" si="25"/>
        <v>70</v>
      </c>
      <c r="BR9" s="22">
        <f t="shared" si="25"/>
        <v>70</v>
      </c>
    </row>
    <row r="10" spans="1:70" ht="16.5">
      <c r="A10" s="82" t="s">
        <v>1087</v>
      </c>
      <c r="B10" s="73" t="s">
        <v>1086</v>
      </c>
      <c r="C10" s="73" t="s">
        <v>1084</v>
      </c>
      <c r="D10" s="73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4</v>
      </c>
      <c r="J10" s="2">
        <v>10</v>
      </c>
      <c r="K10" s="88">
        <v>1</v>
      </c>
      <c r="L10" s="2">
        <v>55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65</v>
      </c>
      <c r="AJ10" s="3">
        <f t="shared" si="1"/>
        <v>6</v>
      </c>
      <c r="AK10" s="5">
        <f t="shared" si="2"/>
        <v>2</v>
      </c>
      <c r="AL10" s="41">
        <f t="shared" si="3"/>
        <v>65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10</v>
      </c>
      <c r="AR10">
        <f t="shared" si="8"/>
        <v>55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65</v>
      </c>
      <c r="BF10" s="22">
        <f t="shared" si="26"/>
        <v>65</v>
      </c>
      <c r="BG10" s="22">
        <f t="shared" si="26"/>
        <v>65</v>
      </c>
      <c r="BH10" s="22">
        <f t="shared" si="26"/>
        <v>65</v>
      </c>
      <c r="BI10" s="22">
        <f t="shared" si="26"/>
        <v>65</v>
      </c>
      <c r="BJ10" s="22">
        <f t="shared" si="26"/>
        <v>65</v>
      </c>
      <c r="BK10" s="22">
        <f t="shared" si="26"/>
        <v>65</v>
      </c>
      <c r="BL10" s="22">
        <f t="shared" si="26"/>
        <v>65</v>
      </c>
      <c r="BM10" s="22">
        <f t="shared" si="26"/>
        <v>65</v>
      </c>
      <c r="BN10" s="22">
        <f t="shared" si="26"/>
        <v>65</v>
      </c>
      <c r="BO10" s="22">
        <f t="shared" si="26"/>
        <v>65</v>
      </c>
      <c r="BP10" s="22">
        <f t="shared" si="26"/>
        <v>65</v>
      </c>
      <c r="BQ10" s="22">
        <f t="shared" si="26"/>
        <v>65</v>
      </c>
      <c r="BR10" s="22">
        <f t="shared" si="26"/>
        <v>65</v>
      </c>
    </row>
    <row r="11" spans="1:70" ht="16.5">
      <c r="A11" s="82" t="s">
        <v>891</v>
      </c>
      <c r="B11" s="73" t="s">
        <v>892</v>
      </c>
      <c r="C11" s="73" t="s">
        <v>893</v>
      </c>
      <c r="D11" s="73" t="s">
        <v>20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4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6</v>
      </c>
      <c r="AK11" s="5">
        <f t="shared" si="2"/>
        <v>2</v>
      </c>
      <c r="AL11" s="41">
        <f t="shared" si="3"/>
        <v>65</v>
      </c>
      <c r="AM11" s="33">
        <f t="shared" si="4"/>
        <v>6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907</v>
      </c>
      <c r="B12" s="73" t="s">
        <v>126</v>
      </c>
      <c r="C12" s="73" t="s">
        <v>908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</v>
      </c>
      <c r="J12" s="2">
        <v>55</v>
      </c>
      <c r="K12" s="4">
        <v>6</v>
      </c>
      <c r="L12" s="2">
        <v>10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65</v>
      </c>
      <c r="AJ12" s="3">
        <f t="shared" si="1"/>
        <v>6</v>
      </c>
      <c r="AK12" s="5">
        <f t="shared" si="2"/>
        <v>2</v>
      </c>
      <c r="AL12" s="41">
        <f t="shared" si="3"/>
        <v>65</v>
      </c>
      <c r="AM12" s="33">
        <f t="shared" si="4"/>
        <v>6</v>
      </c>
      <c r="AO12" s="22">
        <f t="shared" si="5"/>
        <v>0</v>
      </c>
      <c r="AP12">
        <f t="shared" si="6"/>
        <v>0</v>
      </c>
      <c r="AQ12">
        <f t="shared" si="7"/>
        <v>55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65</v>
      </c>
      <c r="BF12" s="22">
        <f t="shared" si="28"/>
        <v>65</v>
      </c>
      <c r="BG12" s="22">
        <f t="shared" si="28"/>
        <v>65</v>
      </c>
      <c r="BH12" s="22">
        <f t="shared" si="28"/>
        <v>65</v>
      </c>
      <c r="BI12" s="22">
        <f t="shared" si="28"/>
        <v>65</v>
      </c>
      <c r="BJ12" s="22">
        <f t="shared" si="28"/>
        <v>65</v>
      </c>
      <c r="BK12" s="22">
        <f t="shared" si="28"/>
        <v>65</v>
      </c>
      <c r="BL12" s="22">
        <f t="shared" si="28"/>
        <v>65</v>
      </c>
      <c r="BM12" s="22">
        <f t="shared" si="28"/>
        <v>65</v>
      </c>
      <c r="BN12" s="22">
        <f t="shared" si="28"/>
        <v>65</v>
      </c>
      <c r="BO12" s="22">
        <f t="shared" si="28"/>
        <v>65</v>
      </c>
      <c r="BP12" s="22">
        <f t="shared" si="28"/>
        <v>65</v>
      </c>
      <c r="BQ12" s="22">
        <f t="shared" si="28"/>
        <v>65</v>
      </c>
      <c r="BR12" s="22">
        <f t="shared" si="28"/>
        <v>65</v>
      </c>
    </row>
    <row r="13" spans="1:70" ht="16.5">
      <c r="A13" s="82" t="s">
        <v>897</v>
      </c>
      <c r="B13" s="73" t="s">
        <v>898</v>
      </c>
      <c r="C13" s="73" t="s">
        <v>899</v>
      </c>
      <c r="D13" s="73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45</v>
      </c>
      <c r="AJ13" s="3">
        <f t="shared" si="1"/>
        <v>9</v>
      </c>
      <c r="AK13" s="5">
        <f t="shared" si="2"/>
        <v>2</v>
      </c>
      <c r="AL13" s="41">
        <f t="shared" si="3"/>
        <v>45</v>
      </c>
      <c r="AM13" s="33">
        <f t="shared" si="4"/>
        <v>9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45</v>
      </c>
      <c r="BF13" s="22">
        <f t="shared" si="29"/>
        <v>45</v>
      </c>
      <c r="BG13" s="22">
        <f t="shared" si="29"/>
        <v>45</v>
      </c>
      <c r="BH13" s="22">
        <f t="shared" si="29"/>
        <v>45</v>
      </c>
      <c r="BI13" s="22">
        <f t="shared" si="29"/>
        <v>45</v>
      </c>
      <c r="BJ13" s="22">
        <f t="shared" si="29"/>
        <v>45</v>
      </c>
      <c r="BK13" s="22">
        <f t="shared" si="29"/>
        <v>45</v>
      </c>
      <c r="BL13" s="22">
        <f t="shared" si="29"/>
        <v>45</v>
      </c>
      <c r="BM13" s="22">
        <f t="shared" si="29"/>
        <v>45</v>
      </c>
      <c r="BN13" s="22">
        <f t="shared" si="29"/>
        <v>45</v>
      </c>
      <c r="BO13" s="22">
        <f t="shared" si="29"/>
        <v>45</v>
      </c>
      <c r="BP13" s="22">
        <f t="shared" si="29"/>
        <v>45</v>
      </c>
      <c r="BQ13" s="22">
        <f t="shared" si="29"/>
        <v>45</v>
      </c>
      <c r="BR13" s="22">
        <f t="shared" si="29"/>
        <v>45</v>
      </c>
    </row>
    <row r="14" spans="1:70" ht="16.5">
      <c r="A14" s="82" t="s">
        <v>894</v>
      </c>
      <c r="B14" s="73" t="s">
        <v>895</v>
      </c>
      <c r="C14" s="73" t="s">
        <v>896</v>
      </c>
      <c r="D14" s="73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5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45</v>
      </c>
      <c r="AJ14" s="3">
        <f t="shared" si="1"/>
        <v>9</v>
      </c>
      <c r="AK14" s="5">
        <f t="shared" si="2"/>
        <v>2</v>
      </c>
      <c r="AL14" s="41">
        <f t="shared" si="3"/>
        <v>45</v>
      </c>
      <c r="AM14" s="33">
        <f t="shared" si="4"/>
        <v>9</v>
      </c>
      <c r="AO14" s="22">
        <f t="shared" si="5"/>
        <v>0</v>
      </c>
      <c r="AP14">
        <f t="shared" si="6"/>
        <v>35</v>
      </c>
      <c r="AQ14">
        <f t="shared" si="7"/>
        <v>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45</v>
      </c>
      <c r="BF14" s="22">
        <f t="shared" si="30"/>
        <v>45</v>
      </c>
      <c r="BG14" s="22">
        <f t="shared" si="30"/>
        <v>45</v>
      </c>
      <c r="BH14" s="22">
        <f t="shared" si="30"/>
        <v>45</v>
      </c>
      <c r="BI14" s="22">
        <f t="shared" si="30"/>
        <v>45</v>
      </c>
      <c r="BJ14" s="22">
        <f t="shared" si="30"/>
        <v>45</v>
      </c>
      <c r="BK14" s="22">
        <f t="shared" si="30"/>
        <v>45</v>
      </c>
      <c r="BL14" s="22">
        <f t="shared" si="30"/>
        <v>45</v>
      </c>
      <c r="BM14" s="22">
        <f t="shared" si="30"/>
        <v>45</v>
      </c>
      <c r="BN14" s="22">
        <f t="shared" si="30"/>
        <v>45</v>
      </c>
      <c r="BO14" s="22">
        <f t="shared" si="30"/>
        <v>45</v>
      </c>
      <c r="BP14" s="22">
        <f t="shared" si="30"/>
        <v>45</v>
      </c>
      <c r="BQ14" s="22">
        <f t="shared" si="30"/>
        <v>45</v>
      </c>
      <c r="BR14" s="22">
        <f t="shared" si="30"/>
        <v>45</v>
      </c>
    </row>
    <row r="15" spans="1:70" ht="16.5">
      <c r="A15" s="82" t="s">
        <v>916</v>
      </c>
      <c r="B15" s="73" t="s">
        <v>917</v>
      </c>
      <c r="C15" s="73" t="s">
        <v>918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20</v>
      </c>
      <c r="K15" s="88">
        <v>3</v>
      </c>
      <c r="L15" s="2">
        <v>20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40</v>
      </c>
      <c r="AJ15" s="3">
        <f t="shared" si="1"/>
        <v>11</v>
      </c>
      <c r="AK15" s="5">
        <f t="shared" si="2"/>
        <v>2</v>
      </c>
      <c r="AL15" s="41">
        <f t="shared" si="3"/>
        <v>40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20</v>
      </c>
      <c r="AR15">
        <f t="shared" si="8"/>
        <v>20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20</v>
      </c>
      <c r="BE15" s="22">
        <f t="shared" ref="BE15:BR15" si="31">BD15+LARGE($AO15:$BC15,BE$4)</f>
        <v>40</v>
      </c>
      <c r="BF15" s="22">
        <f t="shared" si="31"/>
        <v>40</v>
      </c>
      <c r="BG15" s="22">
        <f t="shared" si="31"/>
        <v>40</v>
      </c>
      <c r="BH15" s="22">
        <f t="shared" si="31"/>
        <v>40</v>
      </c>
      <c r="BI15" s="22">
        <f t="shared" si="31"/>
        <v>40</v>
      </c>
      <c r="BJ15" s="22">
        <f t="shared" si="31"/>
        <v>40</v>
      </c>
      <c r="BK15" s="22">
        <f t="shared" si="31"/>
        <v>40</v>
      </c>
      <c r="BL15" s="22">
        <f t="shared" si="31"/>
        <v>40</v>
      </c>
      <c r="BM15" s="22">
        <f t="shared" si="31"/>
        <v>40</v>
      </c>
      <c r="BN15" s="22">
        <f t="shared" si="31"/>
        <v>40</v>
      </c>
      <c r="BO15" s="22">
        <f t="shared" si="31"/>
        <v>40</v>
      </c>
      <c r="BP15" s="22">
        <f t="shared" si="31"/>
        <v>40</v>
      </c>
      <c r="BQ15" s="22">
        <f t="shared" si="31"/>
        <v>40</v>
      </c>
      <c r="BR15" s="22">
        <f t="shared" si="31"/>
        <v>40</v>
      </c>
    </row>
    <row r="16" spans="1:70" ht="16.5">
      <c r="A16" s="82" t="s">
        <v>920</v>
      </c>
      <c r="B16" s="73" t="s">
        <v>921</v>
      </c>
      <c r="C16" s="73" t="s">
        <v>922</v>
      </c>
      <c r="D16" s="73" t="s">
        <v>19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8">
        <v>2</v>
      </c>
      <c r="L16" s="2">
        <v>35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35</v>
      </c>
      <c r="AJ16" s="3">
        <f t="shared" si="1"/>
        <v>12</v>
      </c>
      <c r="AK16" s="5">
        <f t="shared" si="2"/>
        <v>1</v>
      </c>
      <c r="AL16" s="41">
        <f t="shared" si="3"/>
        <v>35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35</v>
      </c>
      <c r="BF16" s="22">
        <f t="shared" si="32"/>
        <v>35</v>
      </c>
      <c r="BG16" s="22">
        <f t="shared" si="32"/>
        <v>35</v>
      </c>
      <c r="BH16" s="22">
        <f t="shared" si="32"/>
        <v>35</v>
      </c>
      <c r="BI16" s="22">
        <f t="shared" si="32"/>
        <v>35</v>
      </c>
      <c r="BJ16" s="22">
        <f t="shared" si="32"/>
        <v>35</v>
      </c>
      <c r="BK16" s="22">
        <f t="shared" si="32"/>
        <v>35</v>
      </c>
      <c r="BL16" s="22">
        <f t="shared" si="32"/>
        <v>35</v>
      </c>
      <c r="BM16" s="22">
        <f t="shared" si="32"/>
        <v>35</v>
      </c>
      <c r="BN16" s="22">
        <f t="shared" si="32"/>
        <v>35</v>
      </c>
      <c r="BO16" s="22">
        <f t="shared" si="32"/>
        <v>35</v>
      </c>
      <c r="BP16" s="22">
        <f t="shared" si="32"/>
        <v>35</v>
      </c>
      <c r="BQ16" s="22">
        <f t="shared" si="32"/>
        <v>35</v>
      </c>
      <c r="BR16" s="22">
        <f t="shared" si="32"/>
        <v>35</v>
      </c>
    </row>
    <row r="17" spans="1:70" ht="16.5">
      <c r="A17" s="82" t="s">
        <v>914</v>
      </c>
      <c r="B17" s="73" t="s">
        <v>915</v>
      </c>
      <c r="C17" s="73" t="s">
        <v>517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35</v>
      </c>
      <c r="AJ17" s="3">
        <f t="shared" si="1"/>
        <v>12</v>
      </c>
      <c r="AK17" s="5">
        <f t="shared" si="2"/>
        <v>1</v>
      </c>
      <c r="AL17" s="41">
        <f t="shared" si="3"/>
        <v>35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35</v>
      </c>
      <c r="BF17" s="22">
        <f t="shared" si="33"/>
        <v>35</v>
      </c>
      <c r="BG17" s="22">
        <f t="shared" si="33"/>
        <v>35</v>
      </c>
      <c r="BH17" s="22">
        <f t="shared" si="33"/>
        <v>35</v>
      </c>
      <c r="BI17" s="22">
        <f t="shared" si="33"/>
        <v>35</v>
      </c>
      <c r="BJ17" s="22">
        <f t="shared" si="33"/>
        <v>35</v>
      </c>
      <c r="BK17" s="22">
        <f t="shared" si="33"/>
        <v>35</v>
      </c>
      <c r="BL17" s="22">
        <f t="shared" si="33"/>
        <v>35</v>
      </c>
      <c r="BM17" s="22">
        <f t="shared" si="33"/>
        <v>35</v>
      </c>
      <c r="BN17" s="22">
        <f t="shared" si="33"/>
        <v>35</v>
      </c>
      <c r="BO17" s="22">
        <f t="shared" si="33"/>
        <v>35</v>
      </c>
      <c r="BP17" s="22">
        <f t="shared" si="33"/>
        <v>35</v>
      </c>
      <c r="BQ17" s="22">
        <f t="shared" si="33"/>
        <v>35</v>
      </c>
      <c r="BR17" s="22">
        <f t="shared" si="33"/>
        <v>35</v>
      </c>
    </row>
    <row r="18" spans="1:70" ht="16.5">
      <c r="A18" s="81" t="s">
        <v>1178</v>
      </c>
      <c r="B18" s="32" t="s">
        <v>500</v>
      </c>
      <c r="C18" s="32" t="s">
        <v>1177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20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14</v>
      </c>
      <c r="AK18" s="5">
        <f t="shared" si="2"/>
        <v>1</v>
      </c>
      <c r="AL18" s="41">
        <f t="shared" si="3"/>
        <v>20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20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82" t="s">
        <v>910</v>
      </c>
      <c r="B19" s="73" t="s">
        <v>466</v>
      </c>
      <c r="C19" s="73" t="s">
        <v>911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14</v>
      </c>
      <c r="AK19" s="5">
        <f t="shared" si="2"/>
        <v>1</v>
      </c>
      <c r="AL19" s="41">
        <f t="shared" si="3"/>
        <v>20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82" t="s">
        <v>885</v>
      </c>
      <c r="B20" s="73" t="s">
        <v>886</v>
      </c>
      <c r="C20" s="73" t="s">
        <v>887</v>
      </c>
      <c r="D20" s="73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1162</v>
      </c>
      <c r="B21" s="32" t="s">
        <v>477</v>
      </c>
      <c r="C21" s="32" t="s">
        <v>1101</v>
      </c>
      <c r="D21" s="32" t="s">
        <v>107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7">
        <v>7</v>
      </c>
      <c r="L21" s="2">
        <v>10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10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2" t="s">
        <v>903</v>
      </c>
      <c r="B22" s="73" t="s">
        <v>904</v>
      </c>
      <c r="C22" s="73" t="s">
        <v>905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4</v>
      </c>
      <c r="H22" s="2">
        <v>10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16</v>
      </c>
      <c r="AK22" s="5">
        <f t="shared" si="2"/>
        <v>1</v>
      </c>
      <c r="AL22" s="41">
        <f t="shared" si="3"/>
        <v>10</v>
      </c>
      <c r="AM22" s="33">
        <f t="shared" si="4"/>
        <v>16</v>
      </c>
      <c r="AO22" s="22">
        <f t="shared" si="5"/>
        <v>0</v>
      </c>
      <c r="AP22">
        <f t="shared" si="6"/>
        <v>10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73"/>
      <c r="B23" s="73" t="s">
        <v>1081</v>
      </c>
      <c r="C23" s="73" t="s">
        <v>386</v>
      </c>
      <c r="D23" s="73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4</v>
      </c>
      <c r="J23" s="2"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3"/>
      <c r="B24" s="73" t="s">
        <v>479</v>
      </c>
      <c r="C24" s="73" t="s">
        <v>393</v>
      </c>
      <c r="D24" s="73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82" t="s">
        <v>888</v>
      </c>
      <c r="B25" s="73" t="s">
        <v>889</v>
      </c>
      <c r="C25" s="73" t="s">
        <v>890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900</v>
      </c>
      <c r="B26" s="73" t="s">
        <v>901</v>
      </c>
      <c r="C26" s="73" t="s">
        <v>902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82" t="s">
        <v>906</v>
      </c>
      <c r="B27" s="73" t="s">
        <v>156</v>
      </c>
      <c r="C27" s="73" t="s">
        <v>276</v>
      </c>
      <c r="D27" s="73" t="s">
        <v>41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923</v>
      </c>
      <c r="B28" s="73" t="s">
        <v>924</v>
      </c>
      <c r="C28" s="73" t="s">
        <v>925</v>
      </c>
      <c r="D28" s="73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3"/>
      <c r="B29" s="73" t="s">
        <v>1052</v>
      </c>
      <c r="C29" s="73" t="s">
        <v>1053</v>
      </c>
      <c r="D29" s="73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>
        <v>3</v>
      </c>
      <c r="H29" s="2"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1" t="s">
        <v>1163</v>
      </c>
      <c r="B30" s="32" t="s">
        <v>459</v>
      </c>
      <c r="C30" s="32" t="s">
        <v>1164</v>
      </c>
      <c r="D30" s="32" t="s">
        <v>18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1" t="s">
        <v>1165</v>
      </c>
      <c r="B31" s="32" t="s">
        <v>1166</v>
      </c>
      <c r="C31" s="32" t="s">
        <v>1167</v>
      </c>
      <c r="D31" s="32" t="s">
        <v>18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1168</v>
      </c>
      <c r="B32" s="32" t="s">
        <v>1169</v>
      </c>
      <c r="C32" s="32" t="s">
        <v>743</v>
      </c>
      <c r="D32" s="32" t="s">
        <v>44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1170</v>
      </c>
      <c r="B33" s="32" t="s">
        <v>1171</v>
      </c>
      <c r="C33" s="32" t="s">
        <v>1172</v>
      </c>
      <c r="D33" s="32" t="s">
        <v>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1" t="s">
        <v>1176</v>
      </c>
      <c r="B34" s="32" t="s">
        <v>1173</v>
      </c>
      <c r="C34" s="32" t="s">
        <v>1174</v>
      </c>
      <c r="D34" s="32" t="s">
        <v>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1" t="s">
        <v>1176</v>
      </c>
      <c r="B35" s="32" t="s">
        <v>1175</v>
      </c>
      <c r="C35" s="32" t="s">
        <v>1174</v>
      </c>
      <c r="D35" s="32" t="s">
        <v>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1" t="s">
        <v>1181</v>
      </c>
      <c r="B36" s="32" t="s">
        <v>1186</v>
      </c>
      <c r="C36" s="32" t="s">
        <v>1187</v>
      </c>
      <c r="D36" s="32" t="s">
        <v>18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1" t="s">
        <v>1182</v>
      </c>
      <c r="B37" s="32" t="s">
        <v>561</v>
      </c>
      <c r="C37" s="32" t="s">
        <v>1188</v>
      </c>
      <c r="D37" s="32" t="s">
        <v>1179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1183</v>
      </c>
      <c r="B38" s="32" t="s">
        <v>1185</v>
      </c>
      <c r="C38" s="32" t="s">
        <v>1189</v>
      </c>
      <c r="D38" s="32" t="s">
        <v>1180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1184</v>
      </c>
      <c r="B39" s="32" t="s">
        <v>917</v>
      </c>
      <c r="C39" s="32" t="s">
        <v>1190</v>
      </c>
      <c r="D39" s="32" t="s">
        <v>222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/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S2:T2"/>
    <mergeCell ref="U2:V2"/>
    <mergeCell ref="W2:X2"/>
    <mergeCell ref="Y2:Z2"/>
    <mergeCell ref="AA2:AB2"/>
    <mergeCell ref="AE2:AF2"/>
    <mergeCell ref="AG2:AH2"/>
    <mergeCell ref="AI2:AK3"/>
    <mergeCell ref="AL2:AM3"/>
    <mergeCell ref="BD3:BR3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topLeftCell="A2" workbookViewId="0">
      <selection activeCell="W9" sqref="W9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61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Paramètres!T6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1069</v>
      </c>
      <c r="B5" s="32" t="s">
        <v>638</v>
      </c>
      <c r="C5" s="32" t="s">
        <v>1050</v>
      </c>
      <c r="D5" s="32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2</v>
      </c>
      <c r="H5" s="2">
        <v>35</v>
      </c>
      <c r="I5" s="36">
        <v>1</v>
      </c>
      <c r="J5" s="2">
        <v>55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90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90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35</v>
      </c>
      <c r="AQ5">
        <f t="shared" ref="AQ5:AQ36" si="7">J5</f>
        <v>55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90</v>
      </c>
      <c r="BG5" s="22">
        <f t="shared" si="21"/>
        <v>90</v>
      </c>
      <c r="BH5" s="22">
        <f t="shared" si="21"/>
        <v>90</v>
      </c>
      <c r="BI5" s="22">
        <f t="shared" si="21"/>
        <v>90</v>
      </c>
      <c r="BJ5" s="22">
        <f t="shared" si="21"/>
        <v>90</v>
      </c>
      <c r="BK5" s="22">
        <f t="shared" si="21"/>
        <v>90</v>
      </c>
      <c r="BL5" s="22">
        <f t="shared" si="21"/>
        <v>90</v>
      </c>
      <c r="BM5" s="22">
        <f t="shared" si="21"/>
        <v>90</v>
      </c>
      <c r="BN5" s="22">
        <f t="shared" si="21"/>
        <v>90</v>
      </c>
      <c r="BO5" s="22">
        <f t="shared" si="21"/>
        <v>90</v>
      </c>
      <c r="BP5" s="22">
        <f t="shared" si="21"/>
        <v>90</v>
      </c>
      <c r="BQ5" s="22">
        <f t="shared" si="21"/>
        <v>90</v>
      </c>
      <c r="BR5" s="22">
        <f t="shared" si="21"/>
        <v>90</v>
      </c>
    </row>
    <row r="6" spans="1:70" ht="16.5">
      <c r="A6" s="82" t="s">
        <v>880</v>
      </c>
      <c r="B6" s="73" t="s">
        <v>881</v>
      </c>
      <c r="C6" s="73" t="s">
        <v>398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2</v>
      </c>
      <c r="J6" s="2">
        <v>35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1</v>
      </c>
      <c r="AK6" s="5">
        <f t="shared" si="2"/>
        <v>2</v>
      </c>
      <c r="AL6" s="41">
        <f t="shared" si="3"/>
        <v>90</v>
      </c>
      <c r="AM6" s="33">
        <f t="shared" si="4"/>
        <v>1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1" t="s">
        <v>1082</v>
      </c>
      <c r="B7" s="32" t="s">
        <v>1083</v>
      </c>
      <c r="C7" s="32" t="s">
        <v>1068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20</v>
      </c>
      <c r="K7" s="88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75</v>
      </c>
      <c r="AJ7" s="3">
        <f t="shared" si="1"/>
        <v>3</v>
      </c>
      <c r="AK7" s="5">
        <f t="shared" si="2"/>
        <v>2</v>
      </c>
      <c r="AL7" s="41">
        <f t="shared" si="3"/>
        <v>75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20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75</v>
      </c>
      <c r="BF7" s="22">
        <f t="shared" si="23"/>
        <v>75</v>
      </c>
      <c r="BG7" s="22">
        <f t="shared" si="23"/>
        <v>75</v>
      </c>
      <c r="BH7" s="22">
        <f t="shared" si="23"/>
        <v>75</v>
      </c>
      <c r="BI7" s="22">
        <f t="shared" si="23"/>
        <v>75</v>
      </c>
      <c r="BJ7" s="22">
        <f t="shared" si="23"/>
        <v>75</v>
      </c>
      <c r="BK7" s="22">
        <f t="shared" si="23"/>
        <v>75</v>
      </c>
      <c r="BL7" s="22">
        <f t="shared" si="23"/>
        <v>75</v>
      </c>
      <c r="BM7" s="22">
        <f t="shared" si="23"/>
        <v>75</v>
      </c>
      <c r="BN7" s="22">
        <f t="shared" si="23"/>
        <v>75</v>
      </c>
      <c r="BO7" s="22">
        <f t="shared" si="23"/>
        <v>75</v>
      </c>
      <c r="BP7" s="22">
        <f t="shared" si="23"/>
        <v>75</v>
      </c>
      <c r="BQ7" s="22">
        <f t="shared" si="23"/>
        <v>75</v>
      </c>
      <c r="BR7" s="22">
        <f t="shared" si="23"/>
        <v>75</v>
      </c>
    </row>
    <row r="8" spans="1:70" ht="16.5">
      <c r="A8" s="82" t="s">
        <v>835</v>
      </c>
      <c r="B8" s="73" t="s">
        <v>836</v>
      </c>
      <c r="C8" s="73" t="s">
        <v>837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70</v>
      </c>
      <c r="AJ8" s="3">
        <f t="shared" si="1"/>
        <v>4</v>
      </c>
      <c r="AK8" s="5">
        <f t="shared" si="2"/>
        <v>2</v>
      </c>
      <c r="AL8" s="41">
        <f t="shared" si="3"/>
        <v>70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70</v>
      </c>
      <c r="BG8" s="22">
        <f t="shared" si="24"/>
        <v>70</v>
      </c>
      <c r="BH8" s="22">
        <f t="shared" si="24"/>
        <v>70</v>
      </c>
      <c r="BI8" s="22">
        <f t="shared" si="24"/>
        <v>70</v>
      </c>
      <c r="BJ8" s="22">
        <f t="shared" si="24"/>
        <v>70</v>
      </c>
      <c r="BK8" s="22">
        <f t="shared" si="24"/>
        <v>70</v>
      </c>
      <c r="BL8" s="22">
        <f t="shared" si="24"/>
        <v>70</v>
      </c>
      <c r="BM8" s="22">
        <f t="shared" si="24"/>
        <v>70</v>
      </c>
      <c r="BN8" s="22">
        <f t="shared" si="24"/>
        <v>70</v>
      </c>
      <c r="BO8" s="22">
        <f t="shared" si="24"/>
        <v>70</v>
      </c>
      <c r="BP8" s="22">
        <f t="shared" si="24"/>
        <v>70</v>
      </c>
      <c r="BQ8" s="22">
        <f t="shared" si="24"/>
        <v>70</v>
      </c>
      <c r="BR8" s="22">
        <f t="shared" si="24"/>
        <v>70</v>
      </c>
    </row>
    <row r="9" spans="1:70" ht="16.5">
      <c r="A9" s="82" t="s">
        <v>847</v>
      </c>
      <c r="B9" s="73" t="s">
        <v>848</v>
      </c>
      <c r="C9" s="73" t="s">
        <v>258</v>
      </c>
      <c r="D9" s="73" t="s">
        <v>221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70</v>
      </c>
      <c r="AJ9" s="3">
        <f t="shared" si="1"/>
        <v>4</v>
      </c>
      <c r="AK9" s="5">
        <f t="shared" si="2"/>
        <v>2</v>
      </c>
      <c r="AL9" s="41">
        <f t="shared" si="3"/>
        <v>70</v>
      </c>
      <c r="AM9" s="33">
        <f t="shared" si="4"/>
        <v>4</v>
      </c>
      <c r="AO9" s="22">
        <f t="shared" si="5"/>
        <v>0</v>
      </c>
      <c r="AP9">
        <f t="shared" si="6"/>
        <v>35</v>
      </c>
      <c r="AQ9">
        <f t="shared" si="7"/>
        <v>0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70</v>
      </c>
      <c r="BG9" s="22">
        <f t="shared" si="25"/>
        <v>70</v>
      </c>
      <c r="BH9" s="22">
        <f t="shared" si="25"/>
        <v>70</v>
      </c>
      <c r="BI9" s="22">
        <f t="shared" si="25"/>
        <v>70</v>
      </c>
      <c r="BJ9" s="22">
        <f t="shared" si="25"/>
        <v>70</v>
      </c>
      <c r="BK9" s="22">
        <f t="shared" si="25"/>
        <v>70</v>
      </c>
      <c r="BL9" s="22">
        <f t="shared" si="25"/>
        <v>70</v>
      </c>
      <c r="BM9" s="22">
        <f t="shared" si="25"/>
        <v>70</v>
      </c>
      <c r="BN9" s="22">
        <f t="shared" si="25"/>
        <v>70</v>
      </c>
      <c r="BO9" s="22">
        <f t="shared" si="25"/>
        <v>70</v>
      </c>
      <c r="BP9" s="22">
        <f t="shared" si="25"/>
        <v>70</v>
      </c>
      <c r="BQ9" s="22">
        <f t="shared" si="25"/>
        <v>70</v>
      </c>
      <c r="BR9" s="22">
        <f t="shared" si="25"/>
        <v>70</v>
      </c>
    </row>
    <row r="10" spans="1:70" ht="16.5">
      <c r="A10" s="82" t="s">
        <v>843</v>
      </c>
      <c r="B10" s="73" t="s">
        <v>312</v>
      </c>
      <c r="C10" s="73" t="s">
        <v>844</v>
      </c>
      <c r="D10" s="73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8</v>
      </c>
      <c r="L10" s="2">
        <v>12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67</v>
      </c>
      <c r="AJ10" s="3">
        <f t="shared" si="1"/>
        <v>6</v>
      </c>
      <c r="AK10" s="5">
        <f t="shared" si="2"/>
        <v>2</v>
      </c>
      <c r="AL10" s="41">
        <f t="shared" si="3"/>
        <v>67</v>
      </c>
      <c r="AM10" s="33">
        <f t="shared" si="4"/>
        <v>6</v>
      </c>
      <c r="AO10" s="22">
        <f t="shared" si="5"/>
        <v>0</v>
      </c>
      <c r="AP10">
        <f t="shared" si="6"/>
        <v>55</v>
      </c>
      <c r="AQ10">
        <f t="shared" si="7"/>
        <v>0</v>
      </c>
      <c r="AR10">
        <f t="shared" si="8"/>
        <v>12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67</v>
      </c>
      <c r="BF10" s="22">
        <f t="shared" si="26"/>
        <v>67</v>
      </c>
      <c r="BG10" s="22">
        <f t="shared" si="26"/>
        <v>67</v>
      </c>
      <c r="BH10" s="22">
        <f t="shared" si="26"/>
        <v>67</v>
      </c>
      <c r="BI10" s="22">
        <f t="shared" si="26"/>
        <v>67</v>
      </c>
      <c r="BJ10" s="22">
        <f t="shared" si="26"/>
        <v>67</v>
      </c>
      <c r="BK10" s="22">
        <f t="shared" si="26"/>
        <v>67</v>
      </c>
      <c r="BL10" s="22">
        <f t="shared" si="26"/>
        <v>67</v>
      </c>
      <c r="BM10" s="22">
        <f t="shared" si="26"/>
        <v>67</v>
      </c>
      <c r="BN10" s="22">
        <f t="shared" si="26"/>
        <v>67</v>
      </c>
      <c r="BO10" s="22">
        <f t="shared" si="26"/>
        <v>67</v>
      </c>
      <c r="BP10" s="22">
        <f t="shared" si="26"/>
        <v>67</v>
      </c>
      <c r="BQ10" s="22">
        <f t="shared" si="26"/>
        <v>67</v>
      </c>
      <c r="BR10" s="22">
        <f t="shared" si="26"/>
        <v>67</v>
      </c>
    </row>
    <row r="11" spans="1:70" ht="16.5">
      <c r="A11" s="82" t="s">
        <v>868</v>
      </c>
      <c r="B11" s="73" t="s">
        <v>358</v>
      </c>
      <c r="C11" s="73" t="s">
        <v>869</v>
      </c>
      <c r="D11" s="73" t="s">
        <v>41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1</v>
      </c>
      <c r="H11" s="2">
        <v>55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87">
        <v>5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65</v>
      </c>
      <c r="AJ11" s="3">
        <f t="shared" si="1"/>
        <v>7</v>
      </c>
      <c r="AK11" s="5">
        <f t="shared" si="2"/>
        <v>2</v>
      </c>
      <c r="AL11" s="41">
        <f t="shared" si="3"/>
        <v>65</v>
      </c>
      <c r="AM11" s="33">
        <f t="shared" si="4"/>
        <v>7</v>
      </c>
      <c r="AO11" s="22">
        <f t="shared" si="5"/>
        <v>0</v>
      </c>
      <c r="AP11">
        <f t="shared" si="6"/>
        <v>55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65</v>
      </c>
      <c r="BF11" s="22">
        <f t="shared" si="27"/>
        <v>65</v>
      </c>
      <c r="BG11" s="22">
        <f t="shared" si="27"/>
        <v>65</v>
      </c>
      <c r="BH11" s="22">
        <f t="shared" si="27"/>
        <v>65</v>
      </c>
      <c r="BI11" s="22">
        <f t="shared" si="27"/>
        <v>65</v>
      </c>
      <c r="BJ11" s="22">
        <f t="shared" si="27"/>
        <v>65</v>
      </c>
      <c r="BK11" s="22">
        <f t="shared" si="27"/>
        <v>65</v>
      </c>
      <c r="BL11" s="22">
        <f t="shared" si="27"/>
        <v>65</v>
      </c>
      <c r="BM11" s="22">
        <f t="shared" si="27"/>
        <v>65</v>
      </c>
      <c r="BN11" s="22">
        <f t="shared" si="27"/>
        <v>65</v>
      </c>
      <c r="BO11" s="22">
        <f t="shared" si="27"/>
        <v>65</v>
      </c>
      <c r="BP11" s="22">
        <f t="shared" si="27"/>
        <v>65</v>
      </c>
      <c r="BQ11" s="22">
        <f t="shared" si="27"/>
        <v>65</v>
      </c>
      <c r="BR11" s="22">
        <f t="shared" si="27"/>
        <v>65</v>
      </c>
    </row>
    <row r="12" spans="1:70" ht="16.5">
      <c r="A12" s="82" t="s">
        <v>878</v>
      </c>
      <c r="B12" s="73" t="s">
        <v>248</v>
      </c>
      <c r="C12" s="73" t="s">
        <v>879</v>
      </c>
      <c r="D12" s="73" t="s">
        <v>19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1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882</v>
      </c>
      <c r="B13" s="73" t="s">
        <v>834</v>
      </c>
      <c r="C13" s="73" t="s">
        <v>883</v>
      </c>
      <c r="D13" s="73" t="s">
        <v>19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8</v>
      </c>
      <c r="AK13" s="5">
        <f t="shared" si="2"/>
        <v>1</v>
      </c>
      <c r="AL13" s="41">
        <f t="shared" si="3"/>
        <v>55</v>
      </c>
      <c r="AM13" s="33">
        <f t="shared" si="4"/>
        <v>8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1" t="s">
        <v>1131</v>
      </c>
      <c r="B14" s="32" t="s">
        <v>1130</v>
      </c>
      <c r="C14" s="32" t="s">
        <v>305</v>
      </c>
      <c r="D14" s="32" t="s">
        <v>107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87">
        <v>2</v>
      </c>
      <c r="L14" s="2">
        <v>35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8</v>
      </c>
      <c r="AK14" s="5">
        <f t="shared" si="2"/>
        <v>2</v>
      </c>
      <c r="AL14" s="41">
        <f t="shared" si="3"/>
        <v>55</v>
      </c>
      <c r="AM14" s="33">
        <f t="shared" si="4"/>
        <v>8</v>
      </c>
      <c r="AO14" s="22">
        <f t="shared" si="5"/>
        <v>0</v>
      </c>
      <c r="AP14">
        <f t="shared" si="6"/>
        <v>0</v>
      </c>
      <c r="AQ14">
        <f t="shared" si="7"/>
        <v>20</v>
      </c>
      <c r="AR14">
        <f t="shared" si="8"/>
        <v>35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35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2" t="s">
        <v>856</v>
      </c>
      <c r="B15" s="73" t="s">
        <v>201</v>
      </c>
      <c r="C15" s="73" t="s">
        <v>829</v>
      </c>
      <c r="D15" s="73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1</v>
      </c>
      <c r="J15" s="2">
        <v>55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55</v>
      </c>
      <c r="AJ15" s="3">
        <f t="shared" si="1"/>
        <v>8</v>
      </c>
      <c r="AK15" s="5">
        <f t="shared" si="2"/>
        <v>1</v>
      </c>
      <c r="AL15" s="41">
        <f t="shared" si="3"/>
        <v>55</v>
      </c>
      <c r="AM15" s="33">
        <f t="shared" si="4"/>
        <v>8</v>
      </c>
      <c r="AO15" s="22">
        <f t="shared" si="5"/>
        <v>0</v>
      </c>
      <c r="AP15">
        <f t="shared" si="6"/>
        <v>0</v>
      </c>
      <c r="AQ15">
        <f t="shared" si="7"/>
        <v>55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55</v>
      </c>
      <c r="BE15" s="22">
        <f t="shared" ref="BE15:BR15" si="31">BD15+LARGE($AO15:$BC15,BE$4)</f>
        <v>55</v>
      </c>
      <c r="BF15" s="22">
        <f t="shared" si="31"/>
        <v>55</v>
      </c>
      <c r="BG15" s="22">
        <f t="shared" si="31"/>
        <v>55</v>
      </c>
      <c r="BH15" s="22">
        <f t="shared" si="31"/>
        <v>55</v>
      </c>
      <c r="BI15" s="22">
        <f t="shared" si="31"/>
        <v>55</v>
      </c>
      <c r="BJ15" s="22">
        <f t="shared" si="31"/>
        <v>55</v>
      </c>
      <c r="BK15" s="22">
        <f t="shared" si="31"/>
        <v>55</v>
      </c>
      <c r="BL15" s="22">
        <f t="shared" si="31"/>
        <v>55</v>
      </c>
      <c r="BM15" s="22">
        <f t="shared" si="31"/>
        <v>55</v>
      </c>
      <c r="BN15" s="22">
        <f t="shared" si="31"/>
        <v>55</v>
      </c>
      <c r="BO15" s="22">
        <f t="shared" si="31"/>
        <v>55</v>
      </c>
      <c r="BP15" s="22">
        <f t="shared" si="31"/>
        <v>55</v>
      </c>
      <c r="BQ15" s="22">
        <f t="shared" si="31"/>
        <v>55</v>
      </c>
      <c r="BR15" s="22">
        <f t="shared" si="31"/>
        <v>55</v>
      </c>
    </row>
    <row r="16" spans="1:70" ht="16.5">
      <c r="A16" s="82" t="s">
        <v>857</v>
      </c>
      <c r="B16" s="73" t="s">
        <v>858</v>
      </c>
      <c r="C16" s="73" t="s">
        <v>859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1</v>
      </c>
      <c r="J16" s="2">
        <v>55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55</v>
      </c>
      <c r="AJ16" s="3">
        <f t="shared" si="1"/>
        <v>8</v>
      </c>
      <c r="AK16" s="5">
        <f t="shared" si="2"/>
        <v>1</v>
      </c>
      <c r="AL16" s="41">
        <f t="shared" si="3"/>
        <v>55</v>
      </c>
      <c r="AM16" s="33">
        <f t="shared" si="4"/>
        <v>8</v>
      </c>
      <c r="AO16" s="22">
        <f t="shared" si="5"/>
        <v>0</v>
      </c>
      <c r="AP16">
        <f t="shared" si="6"/>
        <v>0</v>
      </c>
      <c r="AQ16">
        <f t="shared" si="7"/>
        <v>55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55</v>
      </c>
      <c r="BE16" s="22">
        <f t="shared" ref="BE16:BR16" si="32">BD16+LARGE($AO16:$BC16,BE$4)</f>
        <v>55</v>
      </c>
      <c r="BF16" s="22">
        <f t="shared" si="32"/>
        <v>55</v>
      </c>
      <c r="BG16" s="22">
        <f t="shared" si="32"/>
        <v>55</v>
      </c>
      <c r="BH16" s="22">
        <f t="shared" si="32"/>
        <v>55</v>
      </c>
      <c r="BI16" s="22">
        <f t="shared" si="32"/>
        <v>55</v>
      </c>
      <c r="BJ16" s="22">
        <f t="shared" si="32"/>
        <v>55</v>
      </c>
      <c r="BK16" s="22">
        <f t="shared" si="32"/>
        <v>55</v>
      </c>
      <c r="BL16" s="22">
        <f t="shared" si="32"/>
        <v>55</v>
      </c>
      <c r="BM16" s="22">
        <f t="shared" si="32"/>
        <v>55</v>
      </c>
      <c r="BN16" s="22">
        <f t="shared" si="32"/>
        <v>55</v>
      </c>
      <c r="BO16" s="22">
        <f t="shared" si="32"/>
        <v>55</v>
      </c>
      <c r="BP16" s="22">
        <f t="shared" si="32"/>
        <v>55</v>
      </c>
      <c r="BQ16" s="22">
        <f t="shared" si="32"/>
        <v>55</v>
      </c>
      <c r="BR16" s="22">
        <f t="shared" si="32"/>
        <v>55</v>
      </c>
    </row>
    <row r="17" spans="1:70" ht="16.5">
      <c r="A17" s="82" t="s">
        <v>864</v>
      </c>
      <c r="B17" s="73" t="s">
        <v>865</v>
      </c>
      <c r="C17" s="73" t="s">
        <v>507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4</v>
      </c>
      <c r="H17" s="2">
        <v>10</v>
      </c>
      <c r="I17" s="36">
        <v>4</v>
      </c>
      <c r="J17" s="2">
        <v>10</v>
      </c>
      <c r="K17" s="4">
        <v>3</v>
      </c>
      <c r="L17" s="2">
        <v>20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40</v>
      </c>
      <c r="AJ17" s="3">
        <f t="shared" si="1"/>
        <v>13</v>
      </c>
      <c r="AK17" s="5">
        <f t="shared" si="2"/>
        <v>3</v>
      </c>
      <c r="AL17" s="41">
        <f t="shared" si="3"/>
        <v>40</v>
      </c>
      <c r="AM17" s="33">
        <f t="shared" si="4"/>
        <v>13</v>
      </c>
      <c r="AO17" s="22">
        <f t="shared" si="5"/>
        <v>0</v>
      </c>
      <c r="AP17">
        <f t="shared" si="6"/>
        <v>10</v>
      </c>
      <c r="AQ17">
        <f t="shared" si="7"/>
        <v>10</v>
      </c>
      <c r="AR17">
        <f t="shared" si="8"/>
        <v>20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30</v>
      </c>
      <c r="BF17" s="22">
        <f t="shared" si="33"/>
        <v>40</v>
      </c>
      <c r="BG17" s="22">
        <f t="shared" si="33"/>
        <v>40</v>
      </c>
      <c r="BH17" s="22">
        <f t="shared" si="33"/>
        <v>40</v>
      </c>
      <c r="BI17" s="22">
        <f t="shared" si="33"/>
        <v>40</v>
      </c>
      <c r="BJ17" s="22">
        <f t="shared" si="33"/>
        <v>40</v>
      </c>
      <c r="BK17" s="22">
        <f t="shared" si="33"/>
        <v>40</v>
      </c>
      <c r="BL17" s="22">
        <f t="shared" si="33"/>
        <v>40</v>
      </c>
      <c r="BM17" s="22">
        <f t="shared" si="33"/>
        <v>40</v>
      </c>
      <c r="BN17" s="22">
        <f t="shared" si="33"/>
        <v>40</v>
      </c>
      <c r="BO17" s="22">
        <f t="shared" si="33"/>
        <v>40</v>
      </c>
      <c r="BP17" s="22">
        <f t="shared" si="33"/>
        <v>40</v>
      </c>
      <c r="BQ17" s="22">
        <f t="shared" si="33"/>
        <v>40</v>
      </c>
      <c r="BR17" s="22">
        <f t="shared" si="33"/>
        <v>40</v>
      </c>
    </row>
    <row r="18" spans="1:70" ht="16.5">
      <c r="A18" s="82" t="s">
        <v>866</v>
      </c>
      <c r="B18" s="73" t="s">
        <v>867</v>
      </c>
      <c r="C18" s="73" t="s">
        <v>507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>
        <v>7</v>
      </c>
      <c r="J18" s="2">
        <v>10</v>
      </c>
      <c r="K18" s="88">
        <v>3</v>
      </c>
      <c r="L18" s="2">
        <v>20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40</v>
      </c>
      <c r="AJ18" s="3">
        <f t="shared" si="1"/>
        <v>13</v>
      </c>
      <c r="AK18" s="5">
        <f t="shared" si="2"/>
        <v>3</v>
      </c>
      <c r="AL18" s="41">
        <f t="shared" si="3"/>
        <v>40</v>
      </c>
      <c r="AM18" s="33">
        <f t="shared" si="4"/>
        <v>13</v>
      </c>
      <c r="AO18" s="22">
        <f t="shared" si="5"/>
        <v>0</v>
      </c>
      <c r="AP18">
        <f t="shared" si="6"/>
        <v>10</v>
      </c>
      <c r="AQ18">
        <f t="shared" si="7"/>
        <v>10</v>
      </c>
      <c r="AR18">
        <f t="shared" si="8"/>
        <v>20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30</v>
      </c>
      <c r="BF18" s="22">
        <f t="shared" si="34"/>
        <v>40</v>
      </c>
      <c r="BG18" s="22">
        <f t="shared" si="34"/>
        <v>40</v>
      </c>
      <c r="BH18" s="22">
        <f t="shared" si="34"/>
        <v>40</v>
      </c>
      <c r="BI18" s="22">
        <f t="shared" si="34"/>
        <v>40</v>
      </c>
      <c r="BJ18" s="22">
        <f t="shared" si="34"/>
        <v>40</v>
      </c>
      <c r="BK18" s="22">
        <f t="shared" si="34"/>
        <v>40</v>
      </c>
      <c r="BL18" s="22">
        <f t="shared" si="34"/>
        <v>40</v>
      </c>
      <c r="BM18" s="22">
        <f t="shared" si="34"/>
        <v>40</v>
      </c>
      <c r="BN18" s="22">
        <f t="shared" si="34"/>
        <v>40</v>
      </c>
      <c r="BO18" s="22">
        <f t="shared" si="34"/>
        <v>40</v>
      </c>
      <c r="BP18" s="22">
        <f t="shared" si="34"/>
        <v>40</v>
      </c>
      <c r="BQ18" s="22">
        <f t="shared" si="34"/>
        <v>40</v>
      </c>
      <c r="BR18" s="22">
        <f t="shared" si="34"/>
        <v>40</v>
      </c>
    </row>
    <row r="19" spans="1:70" ht="16.5">
      <c r="A19" s="82" t="s">
        <v>845</v>
      </c>
      <c r="B19" s="73" t="s">
        <v>380</v>
      </c>
      <c r="C19" s="73" t="s">
        <v>846</v>
      </c>
      <c r="D19" s="73" t="s">
        <v>19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88">
        <v>2</v>
      </c>
      <c r="L19" s="2">
        <v>35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35</v>
      </c>
      <c r="AJ19" s="3">
        <f t="shared" si="1"/>
        <v>15</v>
      </c>
      <c r="AK19" s="5">
        <f t="shared" si="2"/>
        <v>1</v>
      </c>
      <c r="AL19" s="41">
        <f t="shared" si="3"/>
        <v>35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35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35</v>
      </c>
      <c r="BF19" s="22">
        <f t="shared" si="35"/>
        <v>35</v>
      </c>
      <c r="BG19" s="22">
        <f t="shared" si="35"/>
        <v>35</v>
      </c>
      <c r="BH19" s="22">
        <f t="shared" si="35"/>
        <v>35</v>
      </c>
      <c r="BI19" s="22">
        <f t="shared" si="35"/>
        <v>35</v>
      </c>
      <c r="BJ19" s="22">
        <f t="shared" si="35"/>
        <v>35</v>
      </c>
      <c r="BK19" s="22">
        <f t="shared" si="35"/>
        <v>35</v>
      </c>
      <c r="BL19" s="22">
        <f t="shared" si="35"/>
        <v>35</v>
      </c>
      <c r="BM19" s="22">
        <f t="shared" si="35"/>
        <v>35</v>
      </c>
      <c r="BN19" s="22">
        <f t="shared" si="35"/>
        <v>35</v>
      </c>
      <c r="BO19" s="22">
        <f t="shared" si="35"/>
        <v>35</v>
      </c>
      <c r="BP19" s="22">
        <f t="shared" si="35"/>
        <v>35</v>
      </c>
      <c r="BQ19" s="22">
        <f t="shared" si="35"/>
        <v>35</v>
      </c>
      <c r="BR19" s="22">
        <f t="shared" si="35"/>
        <v>35</v>
      </c>
    </row>
    <row r="20" spans="1:70" ht="16.5">
      <c r="A20" s="82" t="s">
        <v>853</v>
      </c>
      <c r="B20" s="73" t="s">
        <v>854</v>
      </c>
      <c r="C20" s="73" t="s">
        <v>855</v>
      </c>
      <c r="D20" s="73" t="s">
        <v>41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15</v>
      </c>
      <c r="AK20" s="5">
        <f t="shared" si="2"/>
        <v>1</v>
      </c>
      <c r="AL20" s="41">
        <f t="shared" si="3"/>
        <v>35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2" t="s">
        <v>870</v>
      </c>
      <c r="B21" s="73" t="s">
        <v>348</v>
      </c>
      <c r="C21" s="73" t="s">
        <v>871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15</v>
      </c>
      <c r="AK21" s="5">
        <f t="shared" si="2"/>
        <v>1</v>
      </c>
      <c r="AL21" s="41">
        <f t="shared" si="3"/>
        <v>35</v>
      </c>
      <c r="AM21" s="33">
        <f t="shared" si="4"/>
        <v>15</v>
      </c>
      <c r="AO21" s="22">
        <f t="shared" si="5"/>
        <v>0</v>
      </c>
      <c r="AP21">
        <f t="shared" si="6"/>
        <v>0</v>
      </c>
      <c r="AQ21">
        <f t="shared" si="7"/>
        <v>35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860</v>
      </c>
      <c r="B22" s="73" t="s">
        <v>364</v>
      </c>
      <c r="C22" s="73" t="s">
        <v>861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4</v>
      </c>
      <c r="J22" s="2">
        <v>10</v>
      </c>
      <c r="K22" s="4">
        <v>3</v>
      </c>
      <c r="L22" s="2">
        <v>20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30</v>
      </c>
      <c r="AJ22" s="3">
        <f t="shared" si="1"/>
        <v>18</v>
      </c>
      <c r="AK22" s="5">
        <f t="shared" si="2"/>
        <v>2</v>
      </c>
      <c r="AL22" s="41">
        <f t="shared" si="3"/>
        <v>30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10</v>
      </c>
      <c r="AR22">
        <f t="shared" si="8"/>
        <v>20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30</v>
      </c>
      <c r="BF22" s="22">
        <f t="shared" si="38"/>
        <v>30</v>
      </c>
      <c r="BG22" s="22">
        <f t="shared" si="38"/>
        <v>30</v>
      </c>
      <c r="BH22" s="22">
        <f t="shared" si="38"/>
        <v>30</v>
      </c>
      <c r="BI22" s="22">
        <f t="shared" si="38"/>
        <v>30</v>
      </c>
      <c r="BJ22" s="22">
        <f t="shared" si="38"/>
        <v>30</v>
      </c>
      <c r="BK22" s="22">
        <f t="shared" si="38"/>
        <v>30</v>
      </c>
      <c r="BL22" s="22">
        <f t="shared" si="38"/>
        <v>30</v>
      </c>
      <c r="BM22" s="22">
        <f t="shared" si="38"/>
        <v>30</v>
      </c>
      <c r="BN22" s="22">
        <f t="shared" si="38"/>
        <v>30</v>
      </c>
      <c r="BO22" s="22">
        <f t="shared" si="38"/>
        <v>30</v>
      </c>
      <c r="BP22" s="22">
        <f t="shared" si="38"/>
        <v>30</v>
      </c>
      <c r="BQ22" s="22">
        <f t="shared" si="38"/>
        <v>30</v>
      </c>
      <c r="BR22" s="22">
        <f t="shared" si="38"/>
        <v>30</v>
      </c>
    </row>
    <row r="23" spans="1:70" ht="16.5">
      <c r="A23" s="82" t="s">
        <v>875</v>
      </c>
      <c r="B23" s="73" t="s">
        <v>876</v>
      </c>
      <c r="C23" s="73" t="s">
        <v>877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4</v>
      </c>
      <c r="H23" s="2">
        <v>10</v>
      </c>
      <c r="I23" s="36">
        <v>7</v>
      </c>
      <c r="J23" s="2">
        <v>10</v>
      </c>
      <c r="K23" s="4">
        <v>4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30</v>
      </c>
      <c r="AJ23" s="3">
        <f t="shared" si="1"/>
        <v>18</v>
      </c>
      <c r="AK23" s="5">
        <f t="shared" si="2"/>
        <v>3</v>
      </c>
      <c r="AL23" s="41">
        <f t="shared" si="3"/>
        <v>30</v>
      </c>
      <c r="AM23" s="33">
        <f t="shared" si="4"/>
        <v>18</v>
      </c>
      <c r="AO23" s="22">
        <f t="shared" si="5"/>
        <v>0</v>
      </c>
      <c r="AP23">
        <f t="shared" si="6"/>
        <v>10</v>
      </c>
      <c r="AQ23">
        <f t="shared" si="7"/>
        <v>10</v>
      </c>
      <c r="AR23">
        <f t="shared" si="8"/>
        <v>10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20</v>
      </c>
      <c r="BF23" s="22">
        <f t="shared" si="39"/>
        <v>30</v>
      </c>
      <c r="BG23" s="22">
        <f t="shared" si="39"/>
        <v>30</v>
      </c>
      <c r="BH23" s="22">
        <f t="shared" si="39"/>
        <v>30</v>
      </c>
      <c r="BI23" s="22">
        <f t="shared" si="39"/>
        <v>30</v>
      </c>
      <c r="BJ23" s="22">
        <f t="shared" si="39"/>
        <v>30</v>
      </c>
      <c r="BK23" s="22">
        <f t="shared" si="39"/>
        <v>30</v>
      </c>
      <c r="BL23" s="22">
        <f t="shared" si="39"/>
        <v>30</v>
      </c>
      <c r="BM23" s="22">
        <f t="shared" si="39"/>
        <v>30</v>
      </c>
      <c r="BN23" s="22">
        <f t="shared" si="39"/>
        <v>30</v>
      </c>
      <c r="BO23" s="22">
        <f t="shared" si="39"/>
        <v>30</v>
      </c>
      <c r="BP23" s="22">
        <f t="shared" si="39"/>
        <v>30</v>
      </c>
      <c r="BQ23" s="22">
        <f t="shared" si="39"/>
        <v>30</v>
      </c>
      <c r="BR23" s="22">
        <f t="shared" si="39"/>
        <v>30</v>
      </c>
    </row>
    <row r="24" spans="1:70" ht="16.5">
      <c r="A24" s="81" t="s">
        <v>1074</v>
      </c>
      <c r="B24" s="32" t="s">
        <v>362</v>
      </c>
      <c r="C24" s="32" t="s">
        <v>1075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6</v>
      </c>
      <c r="J24" s="2">
        <v>10</v>
      </c>
      <c r="K24" s="87">
        <v>4</v>
      </c>
      <c r="L24" s="2">
        <v>10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20</v>
      </c>
      <c r="AK24" s="5">
        <f t="shared" si="2"/>
        <v>2</v>
      </c>
      <c r="AL24" s="41">
        <f t="shared" si="3"/>
        <v>20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10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82" t="s">
        <v>862</v>
      </c>
      <c r="B25" s="73" t="s">
        <v>836</v>
      </c>
      <c r="C25" s="73" t="s">
        <v>863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3</v>
      </c>
      <c r="J25" s="2">
        <v>20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20</v>
      </c>
      <c r="AK25" s="5">
        <f t="shared" si="2"/>
        <v>1</v>
      </c>
      <c r="AL25" s="41">
        <f t="shared" si="3"/>
        <v>20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20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2" t="s">
        <v>884</v>
      </c>
      <c r="B26" s="73" t="s">
        <v>344</v>
      </c>
      <c r="C26" s="73" t="s">
        <v>455</v>
      </c>
      <c r="D26" s="73" t="s">
        <v>41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88">
        <v>4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22</v>
      </c>
      <c r="AK26" s="5">
        <f t="shared" si="2"/>
        <v>1</v>
      </c>
      <c r="AL26" s="41">
        <f t="shared" si="3"/>
        <v>10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82" t="s">
        <v>841</v>
      </c>
      <c r="B27" s="73" t="s">
        <v>842</v>
      </c>
      <c r="C27" s="73" t="s">
        <v>461</v>
      </c>
      <c r="D27" s="73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6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22</v>
      </c>
      <c r="AK27" s="5">
        <f t="shared" si="2"/>
        <v>1</v>
      </c>
      <c r="AL27" s="41">
        <f t="shared" si="3"/>
        <v>10</v>
      </c>
      <c r="AM27" s="33">
        <f t="shared" si="4"/>
        <v>22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82" t="s">
        <v>851</v>
      </c>
      <c r="B28" s="73" t="s">
        <v>852</v>
      </c>
      <c r="C28" s="73" t="s">
        <v>818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5</v>
      </c>
      <c r="H28" s="2">
        <v>10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22</v>
      </c>
      <c r="AK28" s="5">
        <f t="shared" si="2"/>
        <v>1</v>
      </c>
      <c r="AL28" s="41">
        <f t="shared" si="3"/>
        <v>10</v>
      </c>
      <c r="AM28" s="33">
        <f t="shared" si="4"/>
        <v>22</v>
      </c>
      <c r="AO28" s="22">
        <f t="shared" si="5"/>
        <v>0</v>
      </c>
      <c r="AP28">
        <f t="shared" si="6"/>
        <v>10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14"/>
      <c r="B29" s="32" t="s">
        <v>1070</v>
      </c>
      <c r="C29" s="32" t="s">
        <v>1071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5</v>
      </c>
      <c r="J29" s="2"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">
        <v>1072</v>
      </c>
      <c r="C30" s="32" t="s">
        <v>1073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5</v>
      </c>
      <c r="J30" s="2"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838</v>
      </c>
      <c r="B31" s="73" t="s">
        <v>839</v>
      </c>
      <c r="C31" s="73" t="s">
        <v>840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849</v>
      </c>
      <c r="B32" s="73" t="s">
        <v>850</v>
      </c>
      <c r="C32" s="73" t="s">
        <v>261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872</v>
      </c>
      <c r="B33" s="73" t="s">
        <v>873</v>
      </c>
      <c r="C33" s="73" t="s">
        <v>874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">
        <v>1051</v>
      </c>
      <c r="C34" s="32" t="s">
        <v>781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3</v>
      </c>
      <c r="H34" s="2"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">
        <v>1054</v>
      </c>
      <c r="C35" s="32" t="s">
        <v>1055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3</v>
      </c>
      <c r="H35" s="2"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">
        <v>1056</v>
      </c>
      <c r="C36" s="32" t="s">
        <v>1057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3</v>
      </c>
      <c r="H36" s="2"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1" t="s">
        <v>1192</v>
      </c>
      <c r="B37" s="32" t="s">
        <v>1103</v>
      </c>
      <c r="C37" s="32" t="s">
        <v>1191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1" t="s">
        <v>1193</v>
      </c>
      <c r="B38" s="32" t="s">
        <v>1116</v>
      </c>
      <c r="C38" s="32" t="s">
        <v>1194</v>
      </c>
      <c r="D38" s="32" t="s">
        <v>107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1196</v>
      </c>
      <c r="B39" s="32" t="s">
        <v>281</v>
      </c>
      <c r="C39" s="32" t="s">
        <v>1195</v>
      </c>
      <c r="D39" s="32" t="s">
        <v>44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1197</v>
      </c>
      <c r="B40" s="32" t="s">
        <v>1199</v>
      </c>
      <c r="C40" s="32" t="s">
        <v>1200</v>
      </c>
      <c r="D40" s="32" t="s">
        <v>107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1198</v>
      </c>
      <c r="B41" s="32" t="s">
        <v>330</v>
      </c>
      <c r="C41" s="32" t="s">
        <v>1201</v>
      </c>
      <c r="D41" s="32" t="s">
        <v>18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46:A72 A5:A44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X7" sqref="X7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62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Paramètres!T7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957</v>
      </c>
      <c r="B5" s="73" t="s">
        <v>958</v>
      </c>
      <c r="C5" s="73" t="s">
        <v>220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4">
        <v>2</v>
      </c>
      <c r="L5" s="2">
        <v>35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125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35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90</v>
      </c>
      <c r="BF5" s="22">
        <f t="shared" si="21"/>
        <v>125</v>
      </c>
      <c r="BG5" s="22">
        <f t="shared" si="21"/>
        <v>125</v>
      </c>
      <c r="BH5" s="22">
        <f t="shared" si="21"/>
        <v>125</v>
      </c>
      <c r="BI5" s="22">
        <f t="shared" si="21"/>
        <v>125</v>
      </c>
      <c r="BJ5" s="22">
        <f t="shared" si="21"/>
        <v>125</v>
      </c>
      <c r="BK5" s="22">
        <f t="shared" si="21"/>
        <v>125</v>
      </c>
      <c r="BL5" s="22">
        <f t="shared" si="21"/>
        <v>125</v>
      </c>
      <c r="BM5" s="22">
        <f t="shared" si="21"/>
        <v>125</v>
      </c>
      <c r="BN5" s="22">
        <f t="shared" si="21"/>
        <v>125</v>
      </c>
      <c r="BO5" s="22">
        <f t="shared" si="21"/>
        <v>125</v>
      </c>
      <c r="BP5" s="22">
        <f t="shared" si="21"/>
        <v>125</v>
      </c>
      <c r="BQ5" s="22">
        <f t="shared" si="21"/>
        <v>125</v>
      </c>
      <c r="BR5" s="22">
        <f t="shared" si="21"/>
        <v>125</v>
      </c>
    </row>
    <row r="6" spans="1:70" ht="16.5">
      <c r="A6" s="82" t="s">
        <v>935</v>
      </c>
      <c r="B6" s="73" t="s">
        <v>488</v>
      </c>
      <c r="C6" s="73" t="s">
        <v>303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1</v>
      </c>
      <c r="J6" s="2">
        <v>55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110</v>
      </c>
      <c r="AJ6" s="3">
        <f t="shared" si="1"/>
        <v>2</v>
      </c>
      <c r="AK6" s="5">
        <f t="shared" si="2"/>
        <v>2</v>
      </c>
      <c r="AL6" s="41">
        <f t="shared" si="3"/>
        <v>110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55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110</v>
      </c>
      <c r="BG6" s="22">
        <f t="shared" si="22"/>
        <v>110</v>
      </c>
      <c r="BH6" s="22">
        <f t="shared" si="22"/>
        <v>110</v>
      </c>
      <c r="BI6" s="22">
        <f t="shared" si="22"/>
        <v>110</v>
      </c>
      <c r="BJ6" s="22">
        <f t="shared" si="22"/>
        <v>110</v>
      </c>
      <c r="BK6" s="22">
        <f t="shared" si="22"/>
        <v>110</v>
      </c>
      <c r="BL6" s="22">
        <f t="shared" si="22"/>
        <v>110</v>
      </c>
      <c r="BM6" s="22">
        <f t="shared" si="22"/>
        <v>110</v>
      </c>
      <c r="BN6" s="22">
        <f t="shared" si="22"/>
        <v>110</v>
      </c>
      <c r="BO6" s="22">
        <f t="shared" si="22"/>
        <v>110</v>
      </c>
      <c r="BP6" s="22">
        <f t="shared" si="22"/>
        <v>110</v>
      </c>
      <c r="BQ6" s="22">
        <f t="shared" si="22"/>
        <v>110</v>
      </c>
      <c r="BR6" s="22">
        <f t="shared" si="22"/>
        <v>110</v>
      </c>
    </row>
    <row r="7" spans="1:70" ht="16.5">
      <c r="A7" s="82" t="s">
        <v>937</v>
      </c>
      <c r="B7" s="73" t="s">
        <v>938</v>
      </c>
      <c r="C7" s="73" t="s">
        <v>939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110</v>
      </c>
      <c r="AJ7" s="3">
        <f t="shared" si="1"/>
        <v>2</v>
      </c>
      <c r="AK7" s="5">
        <f t="shared" si="2"/>
        <v>2</v>
      </c>
      <c r="AL7" s="41">
        <f t="shared" si="3"/>
        <v>110</v>
      </c>
      <c r="AM7" s="33">
        <f t="shared" si="4"/>
        <v>2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110</v>
      </c>
      <c r="BG7" s="22">
        <f t="shared" si="23"/>
        <v>110</v>
      </c>
      <c r="BH7" s="22">
        <f t="shared" si="23"/>
        <v>110</v>
      </c>
      <c r="BI7" s="22">
        <f t="shared" si="23"/>
        <v>110</v>
      </c>
      <c r="BJ7" s="22">
        <f t="shared" si="23"/>
        <v>110</v>
      </c>
      <c r="BK7" s="22">
        <f t="shared" si="23"/>
        <v>110</v>
      </c>
      <c r="BL7" s="22">
        <f t="shared" si="23"/>
        <v>110</v>
      </c>
      <c r="BM7" s="22">
        <f t="shared" si="23"/>
        <v>110</v>
      </c>
      <c r="BN7" s="22">
        <f t="shared" si="23"/>
        <v>110</v>
      </c>
      <c r="BO7" s="22">
        <f t="shared" si="23"/>
        <v>110</v>
      </c>
      <c r="BP7" s="22">
        <f t="shared" si="23"/>
        <v>110</v>
      </c>
      <c r="BQ7" s="22">
        <f t="shared" si="23"/>
        <v>110</v>
      </c>
      <c r="BR7" s="22">
        <f t="shared" si="23"/>
        <v>110</v>
      </c>
    </row>
    <row r="8" spans="1:70" ht="16.5">
      <c r="A8" s="82" t="s">
        <v>959</v>
      </c>
      <c r="B8" s="73" t="s">
        <v>534</v>
      </c>
      <c r="C8" s="73" t="s">
        <v>345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35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70</v>
      </c>
      <c r="AJ8" s="3">
        <f t="shared" si="1"/>
        <v>4</v>
      </c>
      <c r="AK8" s="5">
        <f t="shared" si="2"/>
        <v>2</v>
      </c>
      <c r="AL8" s="41">
        <f t="shared" si="3"/>
        <v>70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35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70</v>
      </c>
      <c r="BF8" s="22">
        <f t="shared" si="24"/>
        <v>70</v>
      </c>
      <c r="BG8" s="22">
        <f t="shared" si="24"/>
        <v>70</v>
      </c>
      <c r="BH8" s="22">
        <f t="shared" si="24"/>
        <v>70</v>
      </c>
      <c r="BI8" s="22">
        <f t="shared" si="24"/>
        <v>70</v>
      </c>
      <c r="BJ8" s="22">
        <f t="shared" si="24"/>
        <v>70</v>
      </c>
      <c r="BK8" s="22">
        <f t="shared" si="24"/>
        <v>70</v>
      </c>
      <c r="BL8" s="22">
        <f t="shared" si="24"/>
        <v>70</v>
      </c>
      <c r="BM8" s="22">
        <f t="shared" si="24"/>
        <v>70</v>
      </c>
      <c r="BN8" s="22">
        <f t="shared" si="24"/>
        <v>70</v>
      </c>
      <c r="BO8" s="22">
        <f t="shared" si="24"/>
        <v>70</v>
      </c>
      <c r="BP8" s="22">
        <f t="shared" si="24"/>
        <v>70</v>
      </c>
      <c r="BQ8" s="22">
        <f t="shared" si="24"/>
        <v>70</v>
      </c>
      <c r="BR8" s="22">
        <f t="shared" si="24"/>
        <v>70</v>
      </c>
    </row>
    <row r="9" spans="1:70" ht="16.5">
      <c r="A9" s="81" t="s">
        <v>1202</v>
      </c>
      <c r="B9" s="32" t="s">
        <v>751</v>
      </c>
      <c r="C9" s="32" t="s">
        <v>1203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87">
        <v>1</v>
      </c>
      <c r="L9" s="2">
        <v>55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55</v>
      </c>
      <c r="AJ9" s="3">
        <f t="shared" si="1"/>
        <v>5</v>
      </c>
      <c r="AK9" s="5">
        <f t="shared" si="2"/>
        <v>1</v>
      </c>
      <c r="AL9" s="41">
        <f t="shared" si="3"/>
        <v>55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55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55</v>
      </c>
      <c r="BF9" s="22">
        <f t="shared" si="25"/>
        <v>55</v>
      </c>
      <c r="BG9" s="22">
        <f t="shared" si="25"/>
        <v>55</v>
      </c>
      <c r="BH9" s="22">
        <f t="shared" si="25"/>
        <v>55</v>
      </c>
      <c r="BI9" s="22">
        <f t="shared" si="25"/>
        <v>55</v>
      </c>
      <c r="BJ9" s="22">
        <f t="shared" si="25"/>
        <v>55</v>
      </c>
      <c r="BK9" s="22">
        <f t="shared" si="25"/>
        <v>55</v>
      </c>
      <c r="BL9" s="22">
        <f t="shared" si="25"/>
        <v>55</v>
      </c>
      <c r="BM9" s="22">
        <f t="shared" si="25"/>
        <v>55</v>
      </c>
      <c r="BN9" s="22">
        <f t="shared" si="25"/>
        <v>55</v>
      </c>
      <c r="BO9" s="22">
        <f t="shared" si="25"/>
        <v>55</v>
      </c>
      <c r="BP9" s="22">
        <f t="shared" si="25"/>
        <v>55</v>
      </c>
      <c r="BQ9" s="22">
        <f t="shared" si="25"/>
        <v>55</v>
      </c>
      <c r="BR9" s="22">
        <f t="shared" si="25"/>
        <v>55</v>
      </c>
    </row>
    <row r="10" spans="1:70" ht="16.5">
      <c r="A10" s="81" t="s">
        <v>1127</v>
      </c>
      <c r="B10" s="32" t="s">
        <v>1128</v>
      </c>
      <c r="C10" s="32" t="s">
        <v>1129</v>
      </c>
      <c r="D10" s="32" t="s">
        <v>107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3</v>
      </c>
      <c r="J10" s="2">
        <v>20</v>
      </c>
      <c r="K10" s="87">
        <v>2</v>
      </c>
      <c r="L10" s="2">
        <v>35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55</v>
      </c>
      <c r="AJ10" s="3">
        <f t="shared" si="1"/>
        <v>5</v>
      </c>
      <c r="AK10" s="5">
        <f t="shared" si="2"/>
        <v>2</v>
      </c>
      <c r="AL10" s="41">
        <f t="shared" si="3"/>
        <v>55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20</v>
      </c>
      <c r="AR10">
        <f t="shared" si="8"/>
        <v>35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55</v>
      </c>
      <c r="BG10" s="22">
        <f t="shared" si="26"/>
        <v>55</v>
      </c>
      <c r="BH10" s="22">
        <f t="shared" si="26"/>
        <v>55</v>
      </c>
      <c r="BI10" s="22">
        <f t="shared" si="26"/>
        <v>55</v>
      </c>
      <c r="BJ10" s="22">
        <f t="shared" si="26"/>
        <v>55</v>
      </c>
      <c r="BK10" s="22">
        <f t="shared" si="26"/>
        <v>55</v>
      </c>
      <c r="BL10" s="22">
        <f t="shared" si="26"/>
        <v>55</v>
      </c>
      <c r="BM10" s="22">
        <f t="shared" si="26"/>
        <v>55</v>
      </c>
      <c r="BN10" s="22">
        <f t="shared" si="26"/>
        <v>55</v>
      </c>
      <c r="BO10" s="22">
        <f t="shared" si="26"/>
        <v>55</v>
      </c>
      <c r="BP10" s="22">
        <f t="shared" si="26"/>
        <v>55</v>
      </c>
      <c r="BQ10" s="22">
        <f t="shared" si="26"/>
        <v>55</v>
      </c>
      <c r="BR10" s="22">
        <f t="shared" si="26"/>
        <v>55</v>
      </c>
    </row>
    <row r="11" spans="1:70" ht="16.5">
      <c r="A11" s="81" t="s">
        <v>1122</v>
      </c>
      <c r="B11" s="32" t="s">
        <v>1124</v>
      </c>
      <c r="C11" s="32" t="s">
        <v>1123</v>
      </c>
      <c r="D11" s="32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5</v>
      </c>
      <c r="AK11" s="5">
        <f t="shared" si="2"/>
        <v>1</v>
      </c>
      <c r="AL11" s="41">
        <f t="shared" si="3"/>
        <v>55</v>
      </c>
      <c r="AM11" s="33">
        <f t="shared" si="4"/>
        <v>5</v>
      </c>
      <c r="AO11" s="22">
        <f t="shared" si="5"/>
        <v>0</v>
      </c>
      <c r="AP11">
        <f t="shared" si="6"/>
        <v>0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55</v>
      </c>
      <c r="BF11" s="22">
        <f t="shared" si="27"/>
        <v>55</v>
      </c>
      <c r="BG11" s="22">
        <f t="shared" si="27"/>
        <v>55</v>
      </c>
      <c r="BH11" s="22">
        <f t="shared" si="27"/>
        <v>55</v>
      </c>
      <c r="BI11" s="22">
        <f t="shared" si="27"/>
        <v>55</v>
      </c>
      <c r="BJ11" s="22">
        <f t="shared" si="27"/>
        <v>55</v>
      </c>
      <c r="BK11" s="22">
        <f t="shared" si="27"/>
        <v>55</v>
      </c>
      <c r="BL11" s="22">
        <f t="shared" si="27"/>
        <v>55</v>
      </c>
      <c r="BM11" s="22">
        <f t="shared" si="27"/>
        <v>55</v>
      </c>
      <c r="BN11" s="22">
        <f t="shared" si="27"/>
        <v>55</v>
      </c>
      <c r="BO11" s="22">
        <f t="shared" si="27"/>
        <v>55</v>
      </c>
      <c r="BP11" s="22">
        <f t="shared" si="27"/>
        <v>55</v>
      </c>
      <c r="BQ11" s="22">
        <f t="shared" si="27"/>
        <v>55</v>
      </c>
      <c r="BR11" s="22">
        <f t="shared" si="27"/>
        <v>55</v>
      </c>
    </row>
    <row r="12" spans="1:70" ht="16.5">
      <c r="A12" s="82" t="s">
        <v>928</v>
      </c>
      <c r="B12" s="73" t="s">
        <v>929</v>
      </c>
      <c r="C12" s="73" t="s">
        <v>827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87">
        <v>6</v>
      </c>
      <c r="L12" s="2">
        <v>10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45</v>
      </c>
      <c r="AJ12" s="3">
        <f t="shared" si="1"/>
        <v>8</v>
      </c>
      <c r="AK12" s="5">
        <f t="shared" si="2"/>
        <v>2</v>
      </c>
      <c r="AL12" s="41">
        <f t="shared" si="3"/>
        <v>45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10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45</v>
      </c>
      <c r="BF12" s="22">
        <f t="shared" si="28"/>
        <v>45</v>
      </c>
      <c r="BG12" s="22">
        <f t="shared" si="28"/>
        <v>45</v>
      </c>
      <c r="BH12" s="22">
        <f t="shared" si="28"/>
        <v>45</v>
      </c>
      <c r="BI12" s="22">
        <f t="shared" si="28"/>
        <v>45</v>
      </c>
      <c r="BJ12" s="22">
        <f t="shared" si="28"/>
        <v>45</v>
      </c>
      <c r="BK12" s="22">
        <f t="shared" si="28"/>
        <v>45</v>
      </c>
      <c r="BL12" s="22">
        <f t="shared" si="28"/>
        <v>45</v>
      </c>
      <c r="BM12" s="22">
        <f t="shared" si="28"/>
        <v>45</v>
      </c>
      <c r="BN12" s="22">
        <f t="shared" si="28"/>
        <v>45</v>
      </c>
      <c r="BO12" s="22">
        <f t="shared" si="28"/>
        <v>45</v>
      </c>
      <c r="BP12" s="22">
        <f t="shared" si="28"/>
        <v>45</v>
      </c>
      <c r="BQ12" s="22">
        <f t="shared" si="28"/>
        <v>45</v>
      </c>
      <c r="BR12" s="22">
        <f t="shared" si="28"/>
        <v>45</v>
      </c>
    </row>
    <row r="13" spans="1:70" ht="16.5">
      <c r="A13" s="82" t="s">
        <v>947</v>
      </c>
      <c r="B13" s="73" t="s">
        <v>948</v>
      </c>
      <c r="C13" s="73" t="s">
        <v>328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20</v>
      </c>
      <c r="K13" s="4">
        <v>3</v>
      </c>
      <c r="L13" s="2">
        <v>20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40</v>
      </c>
      <c r="AJ13" s="3">
        <f t="shared" si="1"/>
        <v>9</v>
      </c>
      <c r="AK13" s="5">
        <f t="shared" si="2"/>
        <v>2</v>
      </c>
      <c r="AL13" s="41">
        <f t="shared" si="3"/>
        <v>40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20</v>
      </c>
      <c r="AR13">
        <f t="shared" si="8"/>
        <v>20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20</v>
      </c>
      <c r="BE13" s="22">
        <f t="shared" ref="BE13:BR13" si="29">BD13+LARGE($AO13:$BC13,BE$4)</f>
        <v>40</v>
      </c>
      <c r="BF13" s="22">
        <f t="shared" si="29"/>
        <v>40</v>
      </c>
      <c r="BG13" s="22">
        <f t="shared" si="29"/>
        <v>40</v>
      </c>
      <c r="BH13" s="22">
        <f t="shared" si="29"/>
        <v>40</v>
      </c>
      <c r="BI13" s="22">
        <f t="shared" si="29"/>
        <v>40</v>
      </c>
      <c r="BJ13" s="22">
        <f t="shared" si="29"/>
        <v>40</v>
      </c>
      <c r="BK13" s="22">
        <f t="shared" si="29"/>
        <v>40</v>
      </c>
      <c r="BL13" s="22">
        <f t="shared" si="29"/>
        <v>40</v>
      </c>
      <c r="BM13" s="22">
        <f t="shared" si="29"/>
        <v>40</v>
      </c>
      <c r="BN13" s="22">
        <f t="shared" si="29"/>
        <v>40</v>
      </c>
      <c r="BO13" s="22">
        <f t="shared" si="29"/>
        <v>40</v>
      </c>
      <c r="BP13" s="22">
        <f t="shared" si="29"/>
        <v>40</v>
      </c>
      <c r="BQ13" s="22">
        <f t="shared" si="29"/>
        <v>40</v>
      </c>
      <c r="BR13" s="22">
        <f t="shared" si="29"/>
        <v>40</v>
      </c>
    </row>
    <row r="14" spans="1:70" ht="16.5">
      <c r="A14" s="82" t="s">
        <v>949</v>
      </c>
      <c r="B14" s="73" t="s">
        <v>156</v>
      </c>
      <c r="C14" s="73" t="s">
        <v>210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>
        <v>3</v>
      </c>
      <c r="L14" s="2">
        <v>20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40</v>
      </c>
      <c r="AJ14" s="3">
        <f t="shared" si="1"/>
        <v>9</v>
      </c>
      <c r="AK14" s="5">
        <f t="shared" si="2"/>
        <v>2</v>
      </c>
      <c r="AL14" s="41">
        <f t="shared" si="3"/>
        <v>40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20</v>
      </c>
      <c r="AR14">
        <f t="shared" si="8"/>
        <v>20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40</v>
      </c>
      <c r="BF14" s="22">
        <f t="shared" si="30"/>
        <v>40</v>
      </c>
      <c r="BG14" s="22">
        <f t="shared" si="30"/>
        <v>40</v>
      </c>
      <c r="BH14" s="22">
        <f t="shared" si="30"/>
        <v>40</v>
      </c>
      <c r="BI14" s="22">
        <f t="shared" si="30"/>
        <v>40</v>
      </c>
      <c r="BJ14" s="22">
        <f t="shared" si="30"/>
        <v>40</v>
      </c>
      <c r="BK14" s="22">
        <f t="shared" si="30"/>
        <v>40</v>
      </c>
      <c r="BL14" s="22">
        <f t="shared" si="30"/>
        <v>40</v>
      </c>
      <c r="BM14" s="22">
        <f t="shared" si="30"/>
        <v>40</v>
      </c>
      <c r="BN14" s="22">
        <f t="shared" si="30"/>
        <v>40</v>
      </c>
      <c r="BO14" s="22">
        <f t="shared" si="30"/>
        <v>40</v>
      </c>
      <c r="BP14" s="22">
        <f t="shared" si="30"/>
        <v>40</v>
      </c>
      <c r="BQ14" s="22">
        <f t="shared" si="30"/>
        <v>40</v>
      </c>
      <c r="BR14" s="22">
        <f t="shared" si="30"/>
        <v>40</v>
      </c>
    </row>
    <row r="15" spans="1:70" ht="16.5">
      <c r="A15" s="78" t="s">
        <v>1126</v>
      </c>
      <c r="B15" s="32" t="s">
        <v>1125</v>
      </c>
      <c r="C15" s="32" t="s">
        <v>774</v>
      </c>
      <c r="D15" s="32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2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35</v>
      </c>
      <c r="AJ15" s="3">
        <f t="shared" si="1"/>
        <v>11</v>
      </c>
      <c r="AK15" s="5">
        <f t="shared" si="2"/>
        <v>1</v>
      </c>
      <c r="AL15" s="41">
        <f t="shared" si="3"/>
        <v>35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35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35</v>
      </c>
      <c r="BF15" s="22">
        <f t="shared" si="31"/>
        <v>35</v>
      </c>
      <c r="BG15" s="22">
        <f t="shared" si="31"/>
        <v>35</v>
      </c>
      <c r="BH15" s="22">
        <f t="shared" si="31"/>
        <v>35</v>
      </c>
      <c r="BI15" s="22">
        <f t="shared" si="31"/>
        <v>35</v>
      </c>
      <c r="BJ15" s="22">
        <f t="shared" si="31"/>
        <v>35</v>
      </c>
      <c r="BK15" s="22">
        <f t="shared" si="31"/>
        <v>35</v>
      </c>
      <c r="BL15" s="22">
        <f t="shared" si="31"/>
        <v>35</v>
      </c>
      <c r="BM15" s="22">
        <f t="shared" si="31"/>
        <v>35</v>
      </c>
      <c r="BN15" s="22">
        <f t="shared" si="31"/>
        <v>35</v>
      </c>
      <c r="BO15" s="22">
        <f t="shared" si="31"/>
        <v>35</v>
      </c>
      <c r="BP15" s="22">
        <f t="shared" si="31"/>
        <v>35</v>
      </c>
      <c r="BQ15" s="22">
        <f t="shared" si="31"/>
        <v>35</v>
      </c>
      <c r="BR15" s="22">
        <f t="shared" si="31"/>
        <v>35</v>
      </c>
    </row>
    <row r="16" spans="1:70" ht="16.5">
      <c r="A16" s="82" t="s">
        <v>942</v>
      </c>
      <c r="B16" s="73" t="s">
        <v>943</v>
      </c>
      <c r="C16" s="73" t="s">
        <v>944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10</v>
      </c>
      <c r="K16" s="87">
        <v>3</v>
      </c>
      <c r="L16" s="2">
        <v>20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30</v>
      </c>
      <c r="AJ16" s="3">
        <f t="shared" si="1"/>
        <v>12</v>
      </c>
      <c r="AK16" s="5">
        <f t="shared" si="2"/>
        <v>2</v>
      </c>
      <c r="AL16" s="41">
        <f t="shared" si="3"/>
        <v>30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10</v>
      </c>
      <c r="AR16">
        <f t="shared" si="8"/>
        <v>20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30</v>
      </c>
      <c r="BF16" s="22">
        <f t="shared" si="32"/>
        <v>30</v>
      </c>
      <c r="BG16" s="22">
        <f t="shared" si="32"/>
        <v>30</v>
      </c>
      <c r="BH16" s="22">
        <f t="shared" si="32"/>
        <v>30</v>
      </c>
      <c r="BI16" s="22">
        <f t="shared" si="32"/>
        <v>30</v>
      </c>
      <c r="BJ16" s="22">
        <f t="shared" si="32"/>
        <v>30</v>
      </c>
      <c r="BK16" s="22">
        <f t="shared" si="32"/>
        <v>30</v>
      </c>
      <c r="BL16" s="22">
        <f t="shared" si="32"/>
        <v>30</v>
      </c>
      <c r="BM16" s="22">
        <f t="shared" si="32"/>
        <v>30</v>
      </c>
      <c r="BN16" s="22">
        <f t="shared" si="32"/>
        <v>30</v>
      </c>
      <c r="BO16" s="22">
        <f t="shared" si="32"/>
        <v>30</v>
      </c>
      <c r="BP16" s="22">
        <f t="shared" si="32"/>
        <v>30</v>
      </c>
      <c r="BQ16" s="22">
        <f t="shared" si="32"/>
        <v>30</v>
      </c>
      <c r="BR16" s="22">
        <f t="shared" si="32"/>
        <v>30</v>
      </c>
    </row>
    <row r="17" spans="1:70" ht="16.5">
      <c r="A17" s="81" t="s">
        <v>1121</v>
      </c>
      <c r="B17" s="32" t="s">
        <v>558</v>
      </c>
      <c r="C17" s="32" t="s">
        <v>1118</v>
      </c>
      <c r="D17" s="32" t="s">
        <v>44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5</v>
      </c>
      <c r="J17" s="2">
        <v>10</v>
      </c>
      <c r="K17" s="4">
        <v>5</v>
      </c>
      <c r="L17" s="77">
        <v>10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13</v>
      </c>
      <c r="AK17" s="5">
        <f t="shared" si="2"/>
        <v>2</v>
      </c>
      <c r="AL17" s="41">
        <f t="shared" si="3"/>
        <v>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10</v>
      </c>
      <c r="AR17">
        <f t="shared" si="8"/>
        <v>10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1" t="s">
        <v>1119</v>
      </c>
      <c r="B18" s="32" t="s">
        <v>1120</v>
      </c>
      <c r="C18" s="32" t="s">
        <v>1068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5</v>
      </c>
      <c r="J18" s="2">
        <v>10</v>
      </c>
      <c r="K18" s="4">
        <v>5</v>
      </c>
      <c r="L18" s="77">
        <v>10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13</v>
      </c>
      <c r="AK18" s="5">
        <f t="shared" si="2"/>
        <v>2</v>
      </c>
      <c r="AL18" s="41">
        <f t="shared" si="3"/>
        <v>20</v>
      </c>
      <c r="AM18" s="33">
        <f t="shared" si="4"/>
        <v>13</v>
      </c>
      <c r="AO18" s="22">
        <f t="shared" si="5"/>
        <v>0</v>
      </c>
      <c r="AP18">
        <f t="shared" si="6"/>
        <v>0</v>
      </c>
      <c r="AQ18">
        <f t="shared" si="7"/>
        <v>10</v>
      </c>
      <c r="AR18">
        <f t="shared" si="8"/>
        <v>10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82" t="s">
        <v>936</v>
      </c>
      <c r="B19" s="73" t="s">
        <v>751</v>
      </c>
      <c r="C19" s="73" t="s">
        <v>305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4">
        <v>6</v>
      </c>
      <c r="L19" s="77">
        <v>10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13</v>
      </c>
      <c r="AK19" s="5">
        <f t="shared" si="2"/>
        <v>2</v>
      </c>
      <c r="AL19" s="41">
        <f t="shared" si="3"/>
        <v>20</v>
      </c>
      <c r="AM19" s="33">
        <f t="shared" si="4"/>
        <v>13</v>
      </c>
      <c r="AO19" s="22">
        <f t="shared" si="5"/>
        <v>0</v>
      </c>
      <c r="AP19">
        <f t="shared" si="6"/>
        <v>0</v>
      </c>
      <c r="AQ19">
        <f t="shared" si="7"/>
        <v>10</v>
      </c>
      <c r="AR19">
        <f t="shared" si="8"/>
        <v>10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81" t="s">
        <v>1204</v>
      </c>
      <c r="B20" s="32" t="s">
        <v>561</v>
      </c>
      <c r="C20" s="32" t="s">
        <v>1063</v>
      </c>
      <c r="D20" s="32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7">
        <v>4</v>
      </c>
      <c r="L20" s="77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1217</v>
      </c>
      <c r="B21" s="32" t="s">
        <v>536</v>
      </c>
      <c r="C21" s="32" t="s">
        <v>1218</v>
      </c>
      <c r="D21" s="32" t="s">
        <v>40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4</v>
      </c>
      <c r="L21" s="77">
        <v>10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10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2" t="s">
        <v>955</v>
      </c>
      <c r="B22" s="73" t="s">
        <v>956</v>
      </c>
      <c r="C22" s="73" t="s">
        <v>804</v>
      </c>
      <c r="D22" s="73" t="s">
        <v>41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87">
        <v>5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16</v>
      </c>
      <c r="AK22" s="5">
        <f t="shared" si="2"/>
        <v>1</v>
      </c>
      <c r="AL22" s="41">
        <f t="shared" si="3"/>
        <v>10</v>
      </c>
      <c r="AM22" s="33">
        <f t="shared" si="4"/>
        <v>16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82" t="s">
        <v>926</v>
      </c>
      <c r="B23" s="73" t="s">
        <v>927</v>
      </c>
      <c r="C23" s="73" t="s">
        <v>887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9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16</v>
      </c>
      <c r="AK23" s="5">
        <f t="shared" si="2"/>
        <v>1</v>
      </c>
      <c r="AL23" s="41">
        <f t="shared" si="3"/>
        <v>10</v>
      </c>
      <c r="AM23" s="33">
        <f t="shared" si="4"/>
        <v>16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14" t="s">
        <v>7</v>
      </c>
      <c r="B24" s="32" t="s">
        <v>1459</v>
      </c>
      <c r="C24" s="32" t="s">
        <v>1460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4</v>
      </c>
      <c r="L24" s="2"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156</v>
      </c>
      <c r="C25" s="32" t="s">
        <v>1465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7</v>
      </c>
      <c r="B26" s="32" t="s">
        <v>1280</v>
      </c>
      <c r="C26" s="32" t="s">
        <v>1466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7</v>
      </c>
      <c r="L26" s="2"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917</v>
      </c>
      <c r="C27" s="32" t="s">
        <v>1468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8</v>
      </c>
      <c r="L27" s="2"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7</v>
      </c>
      <c r="B28" s="32" t="s">
        <v>469</v>
      </c>
      <c r="C28" s="32" t="s">
        <v>1468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8</v>
      </c>
      <c r="L28" s="2"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7</v>
      </c>
      <c r="B29" s="32" t="s">
        <v>569</v>
      </c>
      <c r="C29" s="32" t="s">
        <v>1472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87">
        <v>8</v>
      </c>
      <c r="L29" s="2"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7</v>
      </c>
      <c r="B30" s="32" t="s">
        <v>1470</v>
      </c>
      <c r="C30" s="32" t="s">
        <v>1471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9</v>
      </c>
      <c r="L30" s="2"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930</v>
      </c>
      <c r="B31" s="73" t="s">
        <v>931</v>
      </c>
      <c r="C31" s="73" t="s">
        <v>932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933</v>
      </c>
      <c r="B32" s="73" t="s">
        <v>934</v>
      </c>
      <c r="C32" s="73" t="s">
        <v>480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940</v>
      </c>
      <c r="B33" s="73" t="s">
        <v>941</v>
      </c>
      <c r="C33" s="73" t="s">
        <v>255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945</v>
      </c>
      <c r="B34" s="73" t="s">
        <v>803</v>
      </c>
      <c r="C34" s="73" t="s">
        <v>946</v>
      </c>
      <c r="D34" s="73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950</v>
      </c>
      <c r="B35" s="73" t="s">
        <v>951</v>
      </c>
      <c r="C35" s="73" t="s">
        <v>952</v>
      </c>
      <c r="D35" s="73" t="s">
        <v>43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953</v>
      </c>
      <c r="B36" s="73" t="s">
        <v>509</v>
      </c>
      <c r="C36" s="73" t="s">
        <v>954</v>
      </c>
      <c r="D36" s="73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7</v>
      </c>
      <c r="B37" s="32" t="s">
        <v>751</v>
      </c>
      <c r="C37" s="32" t="s">
        <v>1045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1</v>
      </c>
      <c r="H37" s="2"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1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</v>
      </c>
      <c r="B38" s="32" t="s">
        <v>1046</v>
      </c>
      <c r="C38" s="32" t="s">
        <v>1047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>
        <v>1</v>
      </c>
      <c r="H38" s="2"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1207</v>
      </c>
      <c r="B39" s="32" t="s">
        <v>1206</v>
      </c>
      <c r="C39" s="32" t="s">
        <v>1205</v>
      </c>
      <c r="D39" s="32" t="s">
        <v>107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1208</v>
      </c>
      <c r="B40" s="63" t="s">
        <v>917</v>
      </c>
      <c r="C40" s="32" t="s">
        <v>1209</v>
      </c>
      <c r="D40" s="32" t="s">
        <v>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1210</v>
      </c>
      <c r="B41" s="63" t="s">
        <v>1211</v>
      </c>
      <c r="C41" s="32" t="s">
        <v>1212</v>
      </c>
      <c r="D41" s="32" t="s">
        <v>44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1213</v>
      </c>
      <c r="B42" s="32" t="s">
        <v>1116</v>
      </c>
      <c r="C42" s="32" t="s">
        <v>1159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1214</v>
      </c>
      <c r="B43" s="32" t="s">
        <v>1215</v>
      </c>
      <c r="C43" s="32" t="s">
        <v>1216</v>
      </c>
      <c r="D43" s="32" t="s">
        <v>44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workbookViewId="0">
      <selection activeCell="Y14" sqref="Y14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63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Paramètres!T8</f>
        <v>8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1029</v>
      </c>
      <c r="B5" s="73" t="s">
        <v>1030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70</v>
      </c>
      <c r="K5" s="4">
        <v>1</v>
      </c>
      <c r="L5" s="2">
        <v>70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195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195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70</v>
      </c>
      <c r="AR5">
        <f t="shared" ref="AR5:AR36" si="8">L5</f>
        <v>70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195</v>
      </c>
      <c r="BG5" s="22">
        <f t="shared" si="21"/>
        <v>195</v>
      </c>
      <c r="BH5" s="22">
        <f t="shared" si="21"/>
        <v>195</v>
      </c>
      <c r="BI5" s="22">
        <f t="shared" si="21"/>
        <v>195</v>
      </c>
      <c r="BJ5" s="22">
        <f t="shared" si="21"/>
        <v>195</v>
      </c>
      <c r="BK5" s="22">
        <f t="shared" si="21"/>
        <v>195</v>
      </c>
      <c r="BL5" s="22">
        <f t="shared" si="21"/>
        <v>195</v>
      </c>
      <c r="BM5" s="22">
        <f t="shared" si="21"/>
        <v>195</v>
      </c>
      <c r="BN5" s="22">
        <f t="shared" si="21"/>
        <v>195</v>
      </c>
      <c r="BO5" s="22">
        <f t="shared" si="21"/>
        <v>195</v>
      </c>
      <c r="BP5" s="22">
        <f t="shared" si="21"/>
        <v>195</v>
      </c>
      <c r="BQ5" s="22">
        <f t="shared" si="21"/>
        <v>195</v>
      </c>
      <c r="BR5" s="22">
        <f t="shared" si="21"/>
        <v>195</v>
      </c>
    </row>
    <row r="6" spans="1:70" ht="16.5">
      <c r="A6" s="82" t="s">
        <v>1010</v>
      </c>
      <c r="B6" s="73" t="s">
        <v>1011</v>
      </c>
      <c r="C6" s="73" t="s">
        <v>1012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3</v>
      </c>
      <c r="J6" s="2">
        <v>35</v>
      </c>
      <c r="K6" s="4">
        <v>1</v>
      </c>
      <c r="L6" s="2">
        <v>70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160</v>
      </c>
      <c r="AJ6" s="3">
        <f t="shared" si="1"/>
        <v>2</v>
      </c>
      <c r="AK6" s="5">
        <f t="shared" si="2"/>
        <v>3</v>
      </c>
      <c r="AL6" s="41">
        <f t="shared" si="3"/>
        <v>160</v>
      </c>
      <c r="AM6" s="33">
        <f t="shared" si="4"/>
        <v>2</v>
      </c>
      <c r="AO6" s="22">
        <f t="shared" si="5"/>
        <v>0</v>
      </c>
      <c r="AP6">
        <f t="shared" si="6"/>
        <v>55</v>
      </c>
      <c r="AQ6">
        <f t="shared" si="7"/>
        <v>35</v>
      </c>
      <c r="AR6">
        <f t="shared" si="8"/>
        <v>70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160</v>
      </c>
      <c r="BG6" s="22">
        <f t="shared" si="22"/>
        <v>160</v>
      </c>
      <c r="BH6" s="22">
        <f t="shared" si="22"/>
        <v>160</v>
      </c>
      <c r="BI6" s="22">
        <f t="shared" si="22"/>
        <v>160</v>
      </c>
      <c r="BJ6" s="22">
        <f t="shared" si="22"/>
        <v>160</v>
      </c>
      <c r="BK6" s="22">
        <f t="shared" si="22"/>
        <v>160</v>
      </c>
      <c r="BL6" s="22">
        <f t="shared" si="22"/>
        <v>160</v>
      </c>
      <c r="BM6" s="22">
        <f t="shared" si="22"/>
        <v>160</v>
      </c>
      <c r="BN6" s="22">
        <f t="shared" si="22"/>
        <v>160</v>
      </c>
      <c r="BO6" s="22">
        <f t="shared" si="22"/>
        <v>160</v>
      </c>
      <c r="BP6" s="22">
        <f t="shared" si="22"/>
        <v>160</v>
      </c>
      <c r="BQ6" s="22">
        <f t="shared" si="22"/>
        <v>160</v>
      </c>
      <c r="BR6" s="22">
        <f t="shared" si="22"/>
        <v>160</v>
      </c>
    </row>
    <row r="7" spans="1:70" ht="16.5">
      <c r="A7" s="82" t="s">
        <v>1041</v>
      </c>
      <c r="B7" s="73" t="s">
        <v>1042</v>
      </c>
      <c r="C7" s="73" t="s">
        <v>398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90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110</v>
      </c>
      <c r="AJ7" s="3">
        <f t="shared" si="1"/>
        <v>3</v>
      </c>
      <c r="AK7" s="5">
        <f t="shared" si="2"/>
        <v>2</v>
      </c>
      <c r="AL7" s="41">
        <f t="shared" si="3"/>
        <v>110</v>
      </c>
      <c r="AM7" s="33">
        <f t="shared" si="4"/>
        <v>3</v>
      </c>
      <c r="AO7" s="22">
        <f t="shared" si="5"/>
        <v>0</v>
      </c>
      <c r="AP7">
        <f t="shared" si="6"/>
        <v>55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110</v>
      </c>
      <c r="BG7" s="22">
        <f t="shared" si="23"/>
        <v>110</v>
      </c>
      <c r="BH7" s="22">
        <f t="shared" si="23"/>
        <v>110</v>
      </c>
      <c r="BI7" s="22">
        <f t="shared" si="23"/>
        <v>110</v>
      </c>
      <c r="BJ7" s="22">
        <f t="shared" si="23"/>
        <v>110</v>
      </c>
      <c r="BK7" s="22">
        <f t="shared" si="23"/>
        <v>110</v>
      </c>
      <c r="BL7" s="22">
        <f t="shared" si="23"/>
        <v>110</v>
      </c>
      <c r="BM7" s="22">
        <f t="shared" si="23"/>
        <v>110</v>
      </c>
      <c r="BN7" s="22">
        <f t="shared" si="23"/>
        <v>110</v>
      </c>
      <c r="BO7" s="22">
        <f t="shared" si="23"/>
        <v>110</v>
      </c>
      <c r="BP7" s="22">
        <f t="shared" si="23"/>
        <v>110</v>
      </c>
      <c r="BQ7" s="22">
        <f t="shared" si="23"/>
        <v>110</v>
      </c>
      <c r="BR7" s="22">
        <f t="shared" si="23"/>
        <v>110</v>
      </c>
    </row>
    <row r="8" spans="1:70" ht="16.5">
      <c r="A8" s="82" t="s">
        <v>1034</v>
      </c>
      <c r="B8" s="73" t="s">
        <v>992</v>
      </c>
      <c r="C8" s="73" t="s">
        <v>801</v>
      </c>
      <c r="D8" s="73" t="s">
        <v>40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2</v>
      </c>
      <c r="J8" s="2">
        <v>50</v>
      </c>
      <c r="K8" s="4">
        <v>3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85</v>
      </c>
      <c r="AJ8" s="3">
        <f t="shared" si="1"/>
        <v>4</v>
      </c>
      <c r="AK8" s="5">
        <f t="shared" si="2"/>
        <v>2</v>
      </c>
      <c r="AL8" s="41">
        <f t="shared" si="3"/>
        <v>85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50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85</v>
      </c>
      <c r="BF8" s="22">
        <f t="shared" si="24"/>
        <v>85</v>
      </c>
      <c r="BG8" s="22">
        <f t="shared" si="24"/>
        <v>85</v>
      </c>
      <c r="BH8" s="22">
        <f t="shared" si="24"/>
        <v>85</v>
      </c>
      <c r="BI8" s="22">
        <f t="shared" si="24"/>
        <v>85</v>
      </c>
      <c r="BJ8" s="22">
        <f t="shared" si="24"/>
        <v>85</v>
      </c>
      <c r="BK8" s="22">
        <f t="shared" si="24"/>
        <v>85</v>
      </c>
      <c r="BL8" s="22">
        <f t="shared" si="24"/>
        <v>85</v>
      </c>
      <c r="BM8" s="22">
        <f t="shared" si="24"/>
        <v>85</v>
      </c>
      <c r="BN8" s="22">
        <f t="shared" si="24"/>
        <v>85</v>
      </c>
      <c r="BO8" s="22">
        <f t="shared" si="24"/>
        <v>85</v>
      </c>
      <c r="BP8" s="22">
        <f t="shared" si="24"/>
        <v>85</v>
      </c>
      <c r="BQ8" s="22">
        <f t="shared" si="24"/>
        <v>85</v>
      </c>
      <c r="BR8" s="22">
        <f t="shared" si="24"/>
        <v>85</v>
      </c>
    </row>
    <row r="9" spans="1:70" ht="16.5">
      <c r="A9" s="82" t="s">
        <v>1035</v>
      </c>
      <c r="B9" s="73" t="s">
        <v>1036</v>
      </c>
      <c r="C9" s="73" t="s">
        <v>801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50</v>
      </c>
      <c r="K9" s="4">
        <v>3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85</v>
      </c>
      <c r="AJ9" s="3">
        <f t="shared" si="1"/>
        <v>4</v>
      </c>
      <c r="AK9" s="5">
        <f t="shared" si="2"/>
        <v>2</v>
      </c>
      <c r="AL9" s="41">
        <f t="shared" si="3"/>
        <v>85</v>
      </c>
      <c r="AM9" s="33">
        <f t="shared" si="4"/>
        <v>4</v>
      </c>
      <c r="AO9" s="22">
        <f t="shared" si="5"/>
        <v>0</v>
      </c>
      <c r="AP9">
        <f t="shared" si="6"/>
        <v>0</v>
      </c>
      <c r="AQ9">
        <f t="shared" si="7"/>
        <v>50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50</v>
      </c>
      <c r="BE9" s="22">
        <f t="shared" ref="BE9:BR9" si="25">BD9+LARGE($AO9:$BC9,BE$4)</f>
        <v>85</v>
      </c>
      <c r="BF9" s="22">
        <f t="shared" si="25"/>
        <v>85</v>
      </c>
      <c r="BG9" s="22">
        <f t="shared" si="25"/>
        <v>85</v>
      </c>
      <c r="BH9" s="22">
        <f t="shared" si="25"/>
        <v>85</v>
      </c>
      <c r="BI9" s="22">
        <f t="shared" si="25"/>
        <v>85</v>
      </c>
      <c r="BJ9" s="22">
        <f t="shared" si="25"/>
        <v>85</v>
      </c>
      <c r="BK9" s="22">
        <f t="shared" si="25"/>
        <v>85</v>
      </c>
      <c r="BL9" s="22">
        <f t="shared" si="25"/>
        <v>85</v>
      </c>
      <c r="BM9" s="22">
        <f t="shared" si="25"/>
        <v>85</v>
      </c>
      <c r="BN9" s="22">
        <f t="shared" si="25"/>
        <v>85</v>
      </c>
      <c r="BO9" s="22">
        <f t="shared" si="25"/>
        <v>85</v>
      </c>
      <c r="BP9" s="22">
        <f t="shared" si="25"/>
        <v>85</v>
      </c>
      <c r="BQ9" s="22">
        <f t="shared" si="25"/>
        <v>85</v>
      </c>
      <c r="BR9" s="22">
        <f t="shared" si="25"/>
        <v>85</v>
      </c>
    </row>
    <row r="10" spans="1:70" ht="16.5">
      <c r="A10" s="82" t="s">
        <v>1005</v>
      </c>
      <c r="B10" s="73" t="s">
        <v>1006</v>
      </c>
      <c r="C10" s="73" t="s">
        <v>908</v>
      </c>
      <c r="D10" s="73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1</v>
      </c>
      <c r="J10" s="2">
        <v>70</v>
      </c>
      <c r="K10" s="4">
        <v>9</v>
      </c>
      <c r="L10" s="2">
        <v>10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80</v>
      </c>
      <c r="AJ10" s="3">
        <f t="shared" si="1"/>
        <v>6</v>
      </c>
      <c r="AK10" s="5">
        <f t="shared" si="2"/>
        <v>2</v>
      </c>
      <c r="AL10" s="41">
        <f t="shared" si="3"/>
        <v>80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70</v>
      </c>
      <c r="AR10">
        <f t="shared" si="8"/>
        <v>10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70</v>
      </c>
      <c r="BE10" s="22">
        <f t="shared" ref="BE10:BR10" si="26">BD10+LARGE($AO10:$BC10,BE$4)</f>
        <v>80</v>
      </c>
      <c r="BF10" s="22">
        <f t="shared" si="26"/>
        <v>80</v>
      </c>
      <c r="BG10" s="22">
        <f t="shared" si="26"/>
        <v>80</v>
      </c>
      <c r="BH10" s="22">
        <f t="shared" si="26"/>
        <v>80</v>
      </c>
      <c r="BI10" s="22">
        <f t="shared" si="26"/>
        <v>80</v>
      </c>
      <c r="BJ10" s="22">
        <f t="shared" si="26"/>
        <v>80</v>
      </c>
      <c r="BK10" s="22">
        <f t="shared" si="26"/>
        <v>80</v>
      </c>
      <c r="BL10" s="22">
        <f t="shared" si="26"/>
        <v>80</v>
      </c>
      <c r="BM10" s="22">
        <f t="shared" si="26"/>
        <v>80</v>
      </c>
      <c r="BN10" s="22">
        <f t="shared" si="26"/>
        <v>80</v>
      </c>
      <c r="BO10" s="22">
        <f t="shared" si="26"/>
        <v>80</v>
      </c>
      <c r="BP10" s="22">
        <f t="shared" si="26"/>
        <v>80</v>
      </c>
      <c r="BQ10" s="22">
        <f t="shared" si="26"/>
        <v>80</v>
      </c>
      <c r="BR10" s="22">
        <f t="shared" si="26"/>
        <v>80</v>
      </c>
    </row>
    <row r="11" spans="1:70" ht="16.5">
      <c r="A11" s="81" t="s">
        <v>1109</v>
      </c>
      <c r="B11" s="32" t="s">
        <v>601</v>
      </c>
      <c r="C11" s="32" t="s">
        <v>1048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>
        <v>6</v>
      </c>
      <c r="J11" s="2">
        <v>16</v>
      </c>
      <c r="K11" s="4">
        <v>5</v>
      </c>
      <c r="L11" s="2">
        <v>20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71</v>
      </c>
      <c r="AJ11" s="3">
        <f t="shared" si="1"/>
        <v>7</v>
      </c>
      <c r="AK11" s="5">
        <f t="shared" si="2"/>
        <v>3</v>
      </c>
      <c r="AL11" s="41">
        <f t="shared" si="3"/>
        <v>71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16</v>
      </c>
      <c r="AR11">
        <f t="shared" si="8"/>
        <v>20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55</v>
      </c>
      <c r="BF11" s="22">
        <f t="shared" si="27"/>
        <v>71</v>
      </c>
      <c r="BG11" s="22">
        <f t="shared" si="27"/>
        <v>71</v>
      </c>
      <c r="BH11" s="22">
        <f t="shared" si="27"/>
        <v>71</v>
      </c>
      <c r="BI11" s="22">
        <f t="shared" si="27"/>
        <v>71</v>
      </c>
      <c r="BJ11" s="22">
        <f t="shared" si="27"/>
        <v>71</v>
      </c>
      <c r="BK11" s="22">
        <f t="shared" si="27"/>
        <v>71</v>
      </c>
      <c r="BL11" s="22">
        <f t="shared" si="27"/>
        <v>71</v>
      </c>
      <c r="BM11" s="22">
        <f t="shared" si="27"/>
        <v>71</v>
      </c>
      <c r="BN11" s="22">
        <f t="shared" si="27"/>
        <v>71</v>
      </c>
      <c r="BO11" s="22">
        <f t="shared" si="27"/>
        <v>71</v>
      </c>
      <c r="BP11" s="22">
        <f t="shared" si="27"/>
        <v>71</v>
      </c>
      <c r="BQ11" s="22">
        <f t="shared" si="27"/>
        <v>71</v>
      </c>
      <c r="BR11" s="22">
        <f t="shared" si="27"/>
        <v>71</v>
      </c>
    </row>
    <row r="12" spans="1:70" ht="16.5">
      <c r="A12" s="81" t="s">
        <v>1115</v>
      </c>
      <c r="B12" s="32" t="s">
        <v>1114</v>
      </c>
      <c r="C12" s="32" t="s">
        <v>789</v>
      </c>
      <c r="D12" s="32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10</v>
      </c>
      <c r="J12" s="2">
        <v>10</v>
      </c>
      <c r="K12" s="4">
        <v>2</v>
      </c>
      <c r="L12" s="2">
        <v>50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60</v>
      </c>
      <c r="AJ12" s="3">
        <f t="shared" si="1"/>
        <v>8</v>
      </c>
      <c r="AK12" s="5">
        <f t="shared" si="2"/>
        <v>2</v>
      </c>
      <c r="AL12" s="41">
        <f t="shared" si="3"/>
        <v>60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10</v>
      </c>
      <c r="AR12">
        <f t="shared" si="8"/>
        <v>50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60</v>
      </c>
      <c r="BF12" s="22">
        <f t="shared" si="28"/>
        <v>60</v>
      </c>
      <c r="BG12" s="22">
        <f t="shared" si="28"/>
        <v>60</v>
      </c>
      <c r="BH12" s="22">
        <f t="shared" si="28"/>
        <v>60</v>
      </c>
      <c r="BI12" s="22">
        <f t="shared" si="28"/>
        <v>60</v>
      </c>
      <c r="BJ12" s="22">
        <f t="shared" si="28"/>
        <v>60</v>
      </c>
      <c r="BK12" s="22">
        <f t="shared" si="28"/>
        <v>60</v>
      </c>
      <c r="BL12" s="22">
        <f t="shared" si="28"/>
        <v>60</v>
      </c>
      <c r="BM12" s="22">
        <f t="shared" si="28"/>
        <v>60</v>
      </c>
      <c r="BN12" s="22">
        <f t="shared" si="28"/>
        <v>60</v>
      </c>
      <c r="BO12" s="22">
        <f t="shared" si="28"/>
        <v>60</v>
      </c>
      <c r="BP12" s="22">
        <f t="shared" si="28"/>
        <v>60</v>
      </c>
      <c r="BQ12" s="22">
        <f t="shared" si="28"/>
        <v>60</v>
      </c>
      <c r="BR12" s="22">
        <f t="shared" si="28"/>
        <v>60</v>
      </c>
    </row>
    <row r="13" spans="1:70" ht="16.5">
      <c r="A13" s="81" t="s">
        <v>1248</v>
      </c>
      <c r="B13" s="32" t="s">
        <v>760</v>
      </c>
      <c r="C13" s="32" t="s">
        <v>1249</v>
      </c>
      <c r="D13" s="32" t="s">
        <v>222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87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9</v>
      </c>
      <c r="AK13" s="5">
        <f t="shared" si="2"/>
        <v>1</v>
      </c>
      <c r="AL13" s="41">
        <f t="shared" si="3"/>
        <v>55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1031</v>
      </c>
      <c r="B14" s="73" t="s">
        <v>384</v>
      </c>
      <c r="C14" s="73" t="s">
        <v>196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9</v>
      </c>
      <c r="AK14" s="5">
        <f t="shared" si="2"/>
        <v>1</v>
      </c>
      <c r="AL14" s="41">
        <f t="shared" si="3"/>
        <v>55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1" t="s">
        <v>1110</v>
      </c>
      <c r="B15" s="32" t="s">
        <v>1049</v>
      </c>
      <c r="C15" s="32" t="s">
        <v>1050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2</v>
      </c>
      <c r="H15" s="2">
        <v>35</v>
      </c>
      <c r="I15" s="36">
        <v>6</v>
      </c>
      <c r="J15" s="2">
        <v>16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51</v>
      </c>
      <c r="AJ15" s="3">
        <f t="shared" si="1"/>
        <v>11</v>
      </c>
      <c r="AK15" s="5">
        <f t="shared" si="2"/>
        <v>2</v>
      </c>
      <c r="AL15" s="41">
        <f t="shared" si="3"/>
        <v>51</v>
      </c>
      <c r="AM15" s="33">
        <f t="shared" si="4"/>
        <v>11</v>
      </c>
      <c r="AO15" s="22">
        <f t="shared" si="5"/>
        <v>0</v>
      </c>
      <c r="AP15">
        <f t="shared" si="6"/>
        <v>35</v>
      </c>
      <c r="AQ15">
        <f t="shared" si="7"/>
        <v>16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51</v>
      </c>
      <c r="BF15" s="22">
        <f t="shared" si="31"/>
        <v>51</v>
      </c>
      <c r="BG15" s="22">
        <f t="shared" si="31"/>
        <v>51</v>
      </c>
      <c r="BH15" s="22">
        <f t="shared" si="31"/>
        <v>51</v>
      </c>
      <c r="BI15" s="22">
        <f t="shared" si="31"/>
        <v>51</v>
      </c>
      <c r="BJ15" s="22">
        <f t="shared" si="31"/>
        <v>51</v>
      </c>
      <c r="BK15" s="22">
        <f t="shared" si="31"/>
        <v>51</v>
      </c>
      <c r="BL15" s="22">
        <f t="shared" si="31"/>
        <v>51</v>
      </c>
      <c r="BM15" s="22">
        <f t="shared" si="31"/>
        <v>51</v>
      </c>
      <c r="BN15" s="22">
        <f t="shared" si="31"/>
        <v>51</v>
      </c>
      <c r="BO15" s="22">
        <f t="shared" si="31"/>
        <v>51</v>
      </c>
      <c r="BP15" s="22">
        <f t="shared" si="31"/>
        <v>51</v>
      </c>
      <c r="BQ15" s="22">
        <f t="shared" si="31"/>
        <v>51</v>
      </c>
      <c r="BR15" s="22">
        <f t="shared" si="31"/>
        <v>51</v>
      </c>
    </row>
    <row r="16" spans="1:70" ht="16.5">
      <c r="A16" s="81" t="s">
        <v>1241</v>
      </c>
      <c r="B16" s="32" t="s">
        <v>1240</v>
      </c>
      <c r="C16" s="32" t="s">
        <v>1239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2</v>
      </c>
      <c r="L16" s="2">
        <v>50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50</v>
      </c>
      <c r="AJ16" s="3">
        <f t="shared" si="1"/>
        <v>12</v>
      </c>
      <c r="AK16" s="5">
        <f t="shared" si="2"/>
        <v>1</v>
      </c>
      <c r="AL16" s="41">
        <f t="shared" si="3"/>
        <v>50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50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50</v>
      </c>
      <c r="BE16" s="22">
        <f t="shared" ref="BE16:BR16" si="32">BD16+LARGE($AO16:$BC16,BE$4)</f>
        <v>50</v>
      </c>
      <c r="BF16" s="22">
        <f t="shared" si="32"/>
        <v>50</v>
      </c>
      <c r="BG16" s="22">
        <f t="shared" si="32"/>
        <v>50</v>
      </c>
      <c r="BH16" s="22">
        <f t="shared" si="32"/>
        <v>50</v>
      </c>
      <c r="BI16" s="22">
        <f t="shared" si="32"/>
        <v>50</v>
      </c>
      <c r="BJ16" s="22">
        <f t="shared" si="32"/>
        <v>50</v>
      </c>
      <c r="BK16" s="22">
        <f t="shared" si="32"/>
        <v>50</v>
      </c>
      <c r="BL16" s="22">
        <f t="shared" si="32"/>
        <v>50</v>
      </c>
      <c r="BM16" s="22">
        <f t="shared" si="32"/>
        <v>50</v>
      </c>
      <c r="BN16" s="22">
        <f t="shared" si="32"/>
        <v>50</v>
      </c>
      <c r="BO16" s="22">
        <f t="shared" si="32"/>
        <v>50</v>
      </c>
      <c r="BP16" s="22">
        <f t="shared" si="32"/>
        <v>50</v>
      </c>
      <c r="BQ16" s="22">
        <f t="shared" si="32"/>
        <v>50</v>
      </c>
      <c r="BR16" s="22">
        <f t="shared" si="32"/>
        <v>50</v>
      </c>
    </row>
    <row r="17" spans="1:70" ht="16.5">
      <c r="A17" s="82" t="s">
        <v>974</v>
      </c>
      <c r="B17" s="73" t="s">
        <v>290</v>
      </c>
      <c r="C17" s="73" t="s">
        <v>821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7">
        <v>6</v>
      </c>
      <c r="L17" s="2">
        <v>10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45</v>
      </c>
      <c r="AJ17" s="3">
        <f t="shared" si="1"/>
        <v>13</v>
      </c>
      <c r="AK17" s="5">
        <f t="shared" si="2"/>
        <v>2</v>
      </c>
      <c r="AL17" s="41">
        <f t="shared" si="3"/>
        <v>45</v>
      </c>
      <c r="AM17" s="33">
        <f t="shared" si="4"/>
        <v>13</v>
      </c>
      <c r="AO17" s="22">
        <f t="shared" si="5"/>
        <v>0</v>
      </c>
      <c r="AP17">
        <f t="shared" si="6"/>
        <v>35</v>
      </c>
      <c r="AQ17">
        <f t="shared" si="7"/>
        <v>0</v>
      </c>
      <c r="AR17">
        <f t="shared" si="8"/>
        <v>10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45</v>
      </c>
      <c r="BF17" s="22">
        <f t="shared" si="33"/>
        <v>45</v>
      </c>
      <c r="BG17" s="22">
        <f t="shared" si="33"/>
        <v>45</v>
      </c>
      <c r="BH17" s="22">
        <f t="shared" si="33"/>
        <v>45</v>
      </c>
      <c r="BI17" s="22">
        <f t="shared" si="33"/>
        <v>45</v>
      </c>
      <c r="BJ17" s="22">
        <f t="shared" si="33"/>
        <v>45</v>
      </c>
      <c r="BK17" s="22">
        <f t="shared" si="33"/>
        <v>45</v>
      </c>
      <c r="BL17" s="22">
        <f t="shared" si="33"/>
        <v>45</v>
      </c>
      <c r="BM17" s="22">
        <f t="shared" si="33"/>
        <v>45</v>
      </c>
      <c r="BN17" s="22">
        <f t="shared" si="33"/>
        <v>45</v>
      </c>
      <c r="BO17" s="22">
        <f t="shared" si="33"/>
        <v>45</v>
      </c>
      <c r="BP17" s="22">
        <f t="shared" si="33"/>
        <v>45</v>
      </c>
      <c r="BQ17" s="22">
        <f t="shared" si="33"/>
        <v>45</v>
      </c>
      <c r="BR17" s="22">
        <f t="shared" si="33"/>
        <v>45</v>
      </c>
    </row>
    <row r="18" spans="1:70" ht="16.5">
      <c r="A18" s="82" t="s">
        <v>1024</v>
      </c>
      <c r="B18" s="73" t="s">
        <v>1025</v>
      </c>
      <c r="C18" s="73" t="s">
        <v>877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4</v>
      </c>
      <c r="H18" s="2">
        <v>10</v>
      </c>
      <c r="I18" s="36">
        <v>9</v>
      </c>
      <c r="J18" s="2">
        <v>10</v>
      </c>
      <c r="K18" s="4">
        <v>6</v>
      </c>
      <c r="L18" s="2">
        <v>16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36</v>
      </c>
      <c r="AJ18" s="3">
        <f t="shared" si="1"/>
        <v>14</v>
      </c>
      <c r="AK18" s="5">
        <f t="shared" si="2"/>
        <v>3</v>
      </c>
      <c r="AL18" s="41">
        <f t="shared" si="3"/>
        <v>36</v>
      </c>
      <c r="AM18" s="33">
        <f t="shared" si="4"/>
        <v>14</v>
      </c>
      <c r="AO18" s="22">
        <f t="shared" si="5"/>
        <v>0</v>
      </c>
      <c r="AP18">
        <f t="shared" si="6"/>
        <v>10</v>
      </c>
      <c r="AQ18">
        <f t="shared" si="7"/>
        <v>10</v>
      </c>
      <c r="AR18">
        <f t="shared" si="8"/>
        <v>16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16</v>
      </c>
      <c r="BE18" s="22">
        <f t="shared" ref="BE18:BR18" si="34">BD18+LARGE($AO18:$BC18,BE$4)</f>
        <v>26</v>
      </c>
      <c r="BF18" s="22">
        <f t="shared" si="34"/>
        <v>36</v>
      </c>
      <c r="BG18" s="22">
        <f t="shared" si="34"/>
        <v>36</v>
      </c>
      <c r="BH18" s="22">
        <f t="shared" si="34"/>
        <v>36</v>
      </c>
      <c r="BI18" s="22">
        <f t="shared" si="34"/>
        <v>36</v>
      </c>
      <c r="BJ18" s="22">
        <f t="shared" si="34"/>
        <v>36</v>
      </c>
      <c r="BK18" s="22">
        <f t="shared" si="34"/>
        <v>36</v>
      </c>
      <c r="BL18" s="22">
        <f t="shared" si="34"/>
        <v>36</v>
      </c>
      <c r="BM18" s="22">
        <f t="shared" si="34"/>
        <v>36</v>
      </c>
      <c r="BN18" s="22">
        <f t="shared" si="34"/>
        <v>36</v>
      </c>
      <c r="BO18" s="22">
        <f t="shared" si="34"/>
        <v>36</v>
      </c>
      <c r="BP18" s="22">
        <f t="shared" si="34"/>
        <v>36</v>
      </c>
      <c r="BQ18" s="22">
        <f t="shared" si="34"/>
        <v>36</v>
      </c>
      <c r="BR18" s="22">
        <f t="shared" si="34"/>
        <v>36</v>
      </c>
    </row>
    <row r="19" spans="1:70" ht="16.5">
      <c r="A19" s="82" t="s">
        <v>1032</v>
      </c>
      <c r="B19" s="73" t="s">
        <v>976</v>
      </c>
      <c r="C19" s="73" t="s">
        <v>1033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25</v>
      </c>
      <c r="K19" s="4">
        <v>10</v>
      </c>
      <c r="L19" s="2">
        <v>10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35</v>
      </c>
      <c r="AJ19" s="3">
        <f t="shared" si="1"/>
        <v>15</v>
      </c>
      <c r="AK19" s="5">
        <f t="shared" si="2"/>
        <v>2</v>
      </c>
      <c r="AL19" s="41">
        <f t="shared" si="3"/>
        <v>35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25</v>
      </c>
      <c r="AR19">
        <f t="shared" si="8"/>
        <v>10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25</v>
      </c>
      <c r="BE19" s="22">
        <f t="shared" ref="BE19:BR19" si="35">BD19+LARGE($AO19:$BC19,BE$4)</f>
        <v>35</v>
      </c>
      <c r="BF19" s="22">
        <f t="shared" si="35"/>
        <v>35</v>
      </c>
      <c r="BG19" s="22">
        <f t="shared" si="35"/>
        <v>35</v>
      </c>
      <c r="BH19" s="22">
        <f t="shared" si="35"/>
        <v>35</v>
      </c>
      <c r="BI19" s="22">
        <f t="shared" si="35"/>
        <v>35</v>
      </c>
      <c r="BJ19" s="22">
        <f t="shared" si="35"/>
        <v>35</v>
      </c>
      <c r="BK19" s="22">
        <f t="shared" si="35"/>
        <v>35</v>
      </c>
      <c r="BL19" s="22">
        <f t="shared" si="35"/>
        <v>35</v>
      </c>
      <c r="BM19" s="22">
        <f t="shared" si="35"/>
        <v>35</v>
      </c>
      <c r="BN19" s="22">
        <f t="shared" si="35"/>
        <v>35</v>
      </c>
      <c r="BO19" s="22">
        <f t="shared" si="35"/>
        <v>35</v>
      </c>
      <c r="BP19" s="22">
        <f t="shared" si="35"/>
        <v>35</v>
      </c>
      <c r="BQ19" s="22">
        <f t="shared" si="35"/>
        <v>35</v>
      </c>
      <c r="BR19" s="22">
        <f t="shared" si="35"/>
        <v>35</v>
      </c>
    </row>
    <row r="20" spans="1:70" ht="16.5">
      <c r="A20" s="82" t="s">
        <v>1043</v>
      </c>
      <c r="B20" s="73" t="s">
        <v>995</v>
      </c>
      <c r="C20" s="73" t="s">
        <v>1044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4</v>
      </c>
      <c r="J20" s="2">
        <v>25</v>
      </c>
      <c r="K20" s="4">
        <v>10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35</v>
      </c>
      <c r="AJ20" s="3">
        <f t="shared" si="1"/>
        <v>15</v>
      </c>
      <c r="AK20" s="5">
        <f t="shared" si="2"/>
        <v>2</v>
      </c>
      <c r="AL20" s="41">
        <f t="shared" si="3"/>
        <v>35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25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25</v>
      </c>
      <c r="BE20" s="22">
        <f t="shared" ref="BE20:BR20" si="36">BD20+LARGE($AO20:$BC20,BE$4)</f>
        <v>35</v>
      </c>
      <c r="BF20" s="22">
        <f t="shared" si="36"/>
        <v>35</v>
      </c>
      <c r="BG20" s="22">
        <f t="shared" si="36"/>
        <v>35</v>
      </c>
      <c r="BH20" s="22">
        <f t="shared" si="36"/>
        <v>35</v>
      </c>
      <c r="BI20" s="22">
        <f t="shared" si="36"/>
        <v>35</v>
      </c>
      <c r="BJ20" s="22">
        <f t="shared" si="36"/>
        <v>35</v>
      </c>
      <c r="BK20" s="22">
        <f t="shared" si="36"/>
        <v>35</v>
      </c>
      <c r="BL20" s="22">
        <f t="shared" si="36"/>
        <v>35</v>
      </c>
      <c r="BM20" s="22">
        <f t="shared" si="36"/>
        <v>35</v>
      </c>
      <c r="BN20" s="22">
        <f t="shared" si="36"/>
        <v>35</v>
      </c>
      <c r="BO20" s="22">
        <f t="shared" si="36"/>
        <v>35</v>
      </c>
      <c r="BP20" s="22">
        <f t="shared" si="36"/>
        <v>35</v>
      </c>
      <c r="BQ20" s="22">
        <f t="shared" si="36"/>
        <v>35</v>
      </c>
      <c r="BR20" s="22">
        <f t="shared" si="36"/>
        <v>35</v>
      </c>
    </row>
    <row r="21" spans="1:70" ht="16.5">
      <c r="A21" s="82" t="s">
        <v>1026</v>
      </c>
      <c r="B21" s="73" t="s">
        <v>1027</v>
      </c>
      <c r="C21" s="73" t="s">
        <v>1028</v>
      </c>
      <c r="D21" s="73" t="s">
        <v>17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3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15</v>
      </c>
      <c r="AK21" s="5">
        <f t="shared" si="2"/>
        <v>1</v>
      </c>
      <c r="AL21" s="41">
        <f t="shared" si="3"/>
        <v>35</v>
      </c>
      <c r="AM21" s="33">
        <f t="shared" si="4"/>
        <v>15</v>
      </c>
      <c r="AO21" s="22">
        <f t="shared" si="5"/>
        <v>0</v>
      </c>
      <c r="AP21">
        <f t="shared" si="6"/>
        <v>0</v>
      </c>
      <c r="AQ21">
        <f t="shared" si="7"/>
        <v>35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1037</v>
      </c>
      <c r="B22" s="73" t="s">
        <v>290</v>
      </c>
      <c r="C22" s="73" t="s">
        <v>406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35</v>
      </c>
      <c r="AJ22" s="3">
        <f t="shared" si="1"/>
        <v>15</v>
      </c>
      <c r="AK22" s="5">
        <f t="shared" si="2"/>
        <v>1</v>
      </c>
      <c r="AL22" s="41">
        <f t="shared" si="3"/>
        <v>35</v>
      </c>
      <c r="AM22" s="33">
        <f t="shared" si="4"/>
        <v>15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35</v>
      </c>
      <c r="BF22" s="22">
        <f t="shared" si="38"/>
        <v>35</v>
      </c>
      <c r="BG22" s="22">
        <f t="shared" si="38"/>
        <v>35</v>
      </c>
      <c r="BH22" s="22">
        <f t="shared" si="38"/>
        <v>35</v>
      </c>
      <c r="BI22" s="22">
        <f t="shared" si="38"/>
        <v>35</v>
      </c>
      <c r="BJ22" s="22">
        <f t="shared" si="38"/>
        <v>35</v>
      </c>
      <c r="BK22" s="22">
        <f t="shared" si="38"/>
        <v>35</v>
      </c>
      <c r="BL22" s="22">
        <f t="shared" si="38"/>
        <v>35</v>
      </c>
      <c r="BM22" s="22">
        <f t="shared" si="38"/>
        <v>35</v>
      </c>
      <c r="BN22" s="22">
        <f t="shared" si="38"/>
        <v>35</v>
      </c>
      <c r="BO22" s="22">
        <f t="shared" si="38"/>
        <v>35</v>
      </c>
      <c r="BP22" s="22">
        <f t="shared" si="38"/>
        <v>35</v>
      </c>
      <c r="BQ22" s="22">
        <f t="shared" si="38"/>
        <v>35</v>
      </c>
      <c r="BR22" s="22">
        <f t="shared" si="38"/>
        <v>35</v>
      </c>
    </row>
    <row r="23" spans="1:70" ht="16.5">
      <c r="A23" s="82" t="s">
        <v>986</v>
      </c>
      <c r="B23" s="73" t="s">
        <v>599</v>
      </c>
      <c r="C23" s="73" t="s">
        <v>987</v>
      </c>
      <c r="D23" s="73" t="s">
        <v>17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7</v>
      </c>
      <c r="J23" s="2">
        <v>14</v>
      </c>
      <c r="K23" s="87">
        <v>3</v>
      </c>
      <c r="L23" s="2">
        <v>20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34</v>
      </c>
      <c r="AJ23" s="3">
        <f t="shared" si="1"/>
        <v>19</v>
      </c>
      <c r="AK23" s="5">
        <f t="shared" si="2"/>
        <v>2</v>
      </c>
      <c r="AL23" s="41">
        <f t="shared" si="3"/>
        <v>34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14</v>
      </c>
      <c r="AR23">
        <f t="shared" si="8"/>
        <v>20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34</v>
      </c>
      <c r="BF23" s="22">
        <f t="shared" si="39"/>
        <v>34</v>
      </c>
      <c r="BG23" s="22">
        <f t="shared" si="39"/>
        <v>34</v>
      </c>
      <c r="BH23" s="22">
        <f t="shared" si="39"/>
        <v>34</v>
      </c>
      <c r="BI23" s="22">
        <f t="shared" si="39"/>
        <v>34</v>
      </c>
      <c r="BJ23" s="22">
        <f t="shared" si="39"/>
        <v>34</v>
      </c>
      <c r="BK23" s="22">
        <f t="shared" si="39"/>
        <v>34</v>
      </c>
      <c r="BL23" s="22">
        <f t="shared" si="39"/>
        <v>34</v>
      </c>
      <c r="BM23" s="22">
        <f t="shared" si="39"/>
        <v>34</v>
      </c>
      <c r="BN23" s="22">
        <f t="shared" si="39"/>
        <v>34</v>
      </c>
      <c r="BO23" s="22">
        <f t="shared" si="39"/>
        <v>34</v>
      </c>
      <c r="BP23" s="22">
        <f t="shared" si="39"/>
        <v>34</v>
      </c>
      <c r="BQ23" s="22">
        <f t="shared" si="39"/>
        <v>34</v>
      </c>
      <c r="BR23" s="22">
        <f t="shared" si="39"/>
        <v>34</v>
      </c>
    </row>
    <row r="24" spans="1:70" ht="16.5">
      <c r="A24" s="82" t="s">
        <v>980</v>
      </c>
      <c r="B24" s="73" t="s">
        <v>745</v>
      </c>
      <c r="C24" s="73" t="s">
        <v>605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3</v>
      </c>
      <c r="H24" s="2">
        <v>20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7</v>
      </c>
      <c r="L24" s="2">
        <v>14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34</v>
      </c>
      <c r="AJ24" s="3">
        <f t="shared" si="1"/>
        <v>19</v>
      </c>
      <c r="AK24" s="5">
        <f t="shared" si="2"/>
        <v>2</v>
      </c>
      <c r="AL24" s="41">
        <f t="shared" si="3"/>
        <v>34</v>
      </c>
      <c r="AM24" s="33">
        <f t="shared" si="4"/>
        <v>19</v>
      </c>
      <c r="AO24" s="22">
        <f t="shared" si="5"/>
        <v>0</v>
      </c>
      <c r="AP24">
        <f t="shared" si="6"/>
        <v>20</v>
      </c>
      <c r="AQ24">
        <f t="shared" si="7"/>
        <v>0</v>
      </c>
      <c r="AR24">
        <f t="shared" si="8"/>
        <v>14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34</v>
      </c>
      <c r="BF24" s="22">
        <f t="shared" si="40"/>
        <v>34</v>
      </c>
      <c r="BG24" s="22">
        <f t="shared" si="40"/>
        <v>34</v>
      </c>
      <c r="BH24" s="22">
        <f t="shared" si="40"/>
        <v>34</v>
      </c>
      <c r="BI24" s="22">
        <f t="shared" si="40"/>
        <v>34</v>
      </c>
      <c r="BJ24" s="22">
        <f t="shared" si="40"/>
        <v>34</v>
      </c>
      <c r="BK24" s="22">
        <f t="shared" si="40"/>
        <v>34</v>
      </c>
      <c r="BL24" s="22">
        <f t="shared" si="40"/>
        <v>34</v>
      </c>
      <c r="BM24" s="22">
        <f t="shared" si="40"/>
        <v>34</v>
      </c>
      <c r="BN24" s="22">
        <f t="shared" si="40"/>
        <v>34</v>
      </c>
      <c r="BO24" s="22">
        <f t="shared" si="40"/>
        <v>34</v>
      </c>
      <c r="BP24" s="22">
        <f t="shared" si="40"/>
        <v>34</v>
      </c>
      <c r="BQ24" s="22">
        <f t="shared" si="40"/>
        <v>34</v>
      </c>
      <c r="BR24" s="22">
        <f t="shared" si="40"/>
        <v>34</v>
      </c>
    </row>
    <row r="25" spans="1:70" ht="16.5">
      <c r="A25" s="82" t="s">
        <v>981</v>
      </c>
      <c r="B25" s="73" t="s">
        <v>299</v>
      </c>
      <c r="C25" s="73" t="s">
        <v>982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>
        <v>3</v>
      </c>
      <c r="H25" s="2">
        <v>20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14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34</v>
      </c>
      <c r="AJ25" s="3">
        <f t="shared" si="1"/>
        <v>19</v>
      </c>
      <c r="AK25" s="5">
        <f t="shared" si="2"/>
        <v>2</v>
      </c>
      <c r="AL25" s="41">
        <f t="shared" si="3"/>
        <v>34</v>
      </c>
      <c r="AM25" s="33">
        <f t="shared" si="4"/>
        <v>19</v>
      </c>
      <c r="AO25" s="22">
        <f t="shared" si="5"/>
        <v>0</v>
      </c>
      <c r="AP25">
        <f t="shared" si="6"/>
        <v>20</v>
      </c>
      <c r="AQ25">
        <f t="shared" si="7"/>
        <v>0</v>
      </c>
      <c r="AR25">
        <f t="shared" si="8"/>
        <v>14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20</v>
      </c>
      <c r="BE25" s="22">
        <f t="shared" ref="BE25:BR25" si="41">BD25+LARGE($AO25:$BC25,BE$4)</f>
        <v>34</v>
      </c>
      <c r="BF25" s="22">
        <f t="shared" si="41"/>
        <v>34</v>
      </c>
      <c r="BG25" s="22">
        <f t="shared" si="41"/>
        <v>34</v>
      </c>
      <c r="BH25" s="22">
        <f t="shared" si="41"/>
        <v>34</v>
      </c>
      <c r="BI25" s="22">
        <f t="shared" si="41"/>
        <v>34</v>
      </c>
      <c r="BJ25" s="22">
        <f t="shared" si="41"/>
        <v>34</v>
      </c>
      <c r="BK25" s="22">
        <f t="shared" si="41"/>
        <v>34</v>
      </c>
      <c r="BL25" s="22">
        <f t="shared" si="41"/>
        <v>34</v>
      </c>
      <c r="BM25" s="22">
        <f t="shared" si="41"/>
        <v>34</v>
      </c>
      <c r="BN25" s="22">
        <f t="shared" si="41"/>
        <v>34</v>
      </c>
      <c r="BO25" s="22">
        <f t="shared" si="41"/>
        <v>34</v>
      </c>
      <c r="BP25" s="22">
        <f t="shared" si="41"/>
        <v>34</v>
      </c>
      <c r="BQ25" s="22">
        <f t="shared" si="41"/>
        <v>34</v>
      </c>
      <c r="BR25" s="22">
        <f t="shared" si="41"/>
        <v>34</v>
      </c>
    </row>
    <row r="26" spans="1:70" ht="16.5">
      <c r="A26" s="81" t="s">
        <v>1111</v>
      </c>
      <c r="B26" s="32" t="s">
        <v>1112</v>
      </c>
      <c r="C26" s="32" t="s">
        <v>1113</v>
      </c>
      <c r="D26" s="32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10</v>
      </c>
      <c r="J26" s="2">
        <v>10</v>
      </c>
      <c r="K26" s="4">
        <v>5</v>
      </c>
      <c r="L26" s="2">
        <v>20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2</v>
      </c>
      <c r="AL26" s="41">
        <f t="shared" si="3"/>
        <v>30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10</v>
      </c>
      <c r="AR26">
        <f t="shared" si="8"/>
        <v>20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20</v>
      </c>
      <c r="BE26" s="22">
        <f t="shared" ref="BE26:BR26" si="42">BD26+LARGE($AO26:$BC26,BE$4)</f>
        <v>30</v>
      </c>
      <c r="BF26" s="22">
        <f t="shared" si="42"/>
        <v>30</v>
      </c>
      <c r="BG26" s="22">
        <f t="shared" si="42"/>
        <v>30</v>
      </c>
      <c r="BH26" s="22">
        <f t="shared" si="42"/>
        <v>30</v>
      </c>
      <c r="BI26" s="22">
        <f t="shared" si="42"/>
        <v>30</v>
      </c>
      <c r="BJ26" s="22">
        <f t="shared" si="42"/>
        <v>30</v>
      </c>
      <c r="BK26" s="22">
        <f t="shared" si="42"/>
        <v>30</v>
      </c>
      <c r="BL26" s="22">
        <f t="shared" si="42"/>
        <v>30</v>
      </c>
      <c r="BM26" s="22">
        <f t="shared" si="42"/>
        <v>30</v>
      </c>
      <c r="BN26" s="22">
        <f t="shared" si="42"/>
        <v>30</v>
      </c>
      <c r="BO26" s="22">
        <f t="shared" si="42"/>
        <v>30</v>
      </c>
      <c r="BP26" s="22">
        <f t="shared" si="42"/>
        <v>30</v>
      </c>
      <c r="BQ26" s="22">
        <f t="shared" si="42"/>
        <v>30</v>
      </c>
      <c r="BR26" s="22">
        <f t="shared" si="42"/>
        <v>30</v>
      </c>
    </row>
    <row r="27" spans="1:70" ht="16.5">
      <c r="A27" s="82" t="s">
        <v>988</v>
      </c>
      <c r="B27" s="73" t="s">
        <v>989</v>
      </c>
      <c r="C27" s="73" t="s">
        <v>492</v>
      </c>
      <c r="D27" s="73" t="s">
        <v>56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4</v>
      </c>
      <c r="L27" s="2">
        <v>25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25</v>
      </c>
      <c r="AJ27" s="3">
        <f t="shared" si="1"/>
        <v>23</v>
      </c>
      <c r="AK27" s="5">
        <f t="shared" si="2"/>
        <v>1</v>
      </c>
      <c r="AL27" s="41">
        <f t="shared" si="3"/>
        <v>25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25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25</v>
      </c>
      <c r="BE27" s="22">
        <f t="shared" ref="BE27:BR27" si="43">BD27+LARGE($AO27:$BC27,BE$4)</f>
        <v>25</v>
      </c>
      <c r="BF27" s="22">
        <f t="shared" si="43"/>
        <v>25</v>
      </c>
      <c r="BG27" s="22">
        <f t="shared" si="43"/>
        <v>25</v>
      </c>
      <c r="BH27" s="22">
        <f t="shared" si="43"/>
        <v>25</v>
      </c>
      <c r="BI27" s="22">
        <f t="shared" si="43"/>
        <v>25</v>
      </c>
      <c r="BJ27" s="22">
        <f t="shared" si="43"/>
        <v>25</v>
      </c>
      <c r="BK27" s="22">
        <f t="shared" si="43"/>
        <v>25</v>
      </c>
      <c r="BL27" s="22">
        <f t="shared" si="43"/>
        <v>25</v>
      </c>
      <c r="BM27" s="22">
        <f t="shared" si="43"/>
        <v>25</v>
      </c>
      <c r="BN27" s="22">
        <f t="shared" si="43"/>
        <v>25</v>
      </c>
      <c r="BO27" s="22">
        <f t="shared" si="43"/>
        <v>25</v>
      </c>
      <c r="BP27" s="22">
        <f t="shared" si="43"/>
        <v>25</v>
      </c>
      <c r="BQ27" s="22">
        <f t="shared" si="43"/>
        <v>25</v>
      </c>
      <c r="BR27" s="22">
        <f t="shared" si="43"/>
        <v>25</v>
      </c>
    </row>
    <row r="28" spans="1:70" ht="16.5">
      <c r="A28" s="81" t="s">
        <v>1243</v>
      </c>
      <c r="B28" s="32" t="s">
        <v>1244</v>
      </c>
      <c r="C28" s="32" t="s">
        <v>1245</v>
      </c>
      <c r="D28" s="32" t="s">
        <v>56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4</v>
      </c>
      <c r="L28" s="2">
        <v>25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25</v>
      </c>
      <c r="AJ28" s="3">
        <f t="shared" si="1"/>
        <v>23</v>
      </c>
      <c r="AK28" s="5">
        <f t="shared" si="2"/>
        <v>1</v>
      </c>
      <c r="AL28" s="41">
        <f t="shared" si="3"/>
        <v>25</v>
      </c>
      <c r="AM28" s="33">
        <f t="shared" si="4"/>
        <v>23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25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25</v>
      </c>
      <c r="BE28" s="22">
        <f t="shared" ref="BE28:BR28" si="44">BD28+LARGE($AO28:$BC28,BE$4)</f>
        <v>25</v>
      </c>
      <c r="BF28" s="22">
        <f t="shared" si="44"/>
        <v>25</v>
      </c>
      <c r="BG28" s="22">
        <f t="shared" si="44"/>
        <v>25</v>
      </c>
      <c r="BH28" s="22">
        <f t="shared" si="44"/>
        <v>25</v>
      </c>
      <c r="BI28" s="22">
        <f t="shared" si="44"/>
        <v>25</v>
      </c>
      <c r="BJ28" s="22">
        <f t="shared" si="44"/>
        <v>25</v>
      </c>
      <c r="BK28" s="22">
        <f t="shared" si="44"/>
        <v>25</v>
      </c>
      <c r="BL28" s="22">
        <f t="shared" si="44"/>
        <v>25</v>
      </c>
      <c r="BM28" s="22">
        <f t="shared" si="44"/>
        <v>25</v>
      </c>
      <c r="BN28" s="22">
        <f t="shared" si="44"/>
        <v>25</v>
      </c>
      <c r="BO28" s="22">
        <f t="shared" si="44"/>
        <v>25</v>
      </c>
      <c r="BP28" s="22">
        <f t="shared" si="44"/>
        <v>25</v>
      </c>
      <c r="BQ28" s="22">
        <f t="shared" si="44"/>
        <v>25</v>
      </c>
      <c r="BR28" s="22">
        <f t="shared" si="44"/>
        <v>25</v>
      </c>
    </row>
    <row r="29" spans="1:70" ht="16.5">
      <c r="A29" s="81" t="s">
        <v>1107</v>
      </c>
      <c r="B29" s="32" t="s">
        <v>1105</v>
      </c>
      <c r="C29" s="32" t="s">
        <v>1106</v>
      </c>
      <c r="D29" s="32" t="s">
        <v>107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/>
      <c r="I29" s="36">
        <v>8</v>
      </c>
      <c r="J29" s="2">
        <v>12</v>
      </c>
      <c r="K29" s="4">
        <v>9</v>
      </c>
      <c r="L29" s="2">
        <v>10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22</v>
      </c>
      <c r="AJ29" s="3">
        <f t="shared" si="1"/>
        <v>25</v>
      </c>
      <c r="AK29" s="5">
        <f t="shared" si="2"/>
        <v>2</v>
      </c>
      <c r="AL29" s="41">
        <f t="shared" si="3"/>
        <v>22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12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12</v>
      </c>
      <c r="BE29" s="22">
        <f t="shared" ref="BE29:BR29" si="45">BD29+LARGE($AO29:$BC29,BE$4)</f>
        <v>22</v>
      </c>
      <c r="BF29" s="22">
        <f t="shared" si="45"/>
        <v>22</v>
      </c>
      <c r="BG29" s="22">
        <f t="shared" si="45"/>
        <v>22</v>
      </c>
      <c r="BH29" s="22">
        <f t="shared" si="45"/>
        <v>22</v>
      </c>
      <c r="BI29" s="22">
        <f t="shared" si="45"/>
        <v>22</v>
      </c>
      <c r="BJ29" s="22">
        <f t="shared" si="45"/>
        <v>22</v>
      </c>
      <c r="BK29" s="22">
        <f t="shared" si="45"/>
        <v>22</v>
      </c>
      <c r="BL29" s="22">
        <f t="shared" si="45"/>
        <v>22</v>
      </c>
      <c r="BM29" s="22">
        <f t="shared" si="45"/>
        <v>22</v>
      </c>
      <c r="BN29" s="22">
        <f t="shared" si="45"/>
        <v>22</v>
      </c>
      <c r="BO29" s="22">
        <f t="shared" si="45"/>
        <v>22</v>
      </c>
      <c r="BP29" s="22">
        <f t="shared" si="45"/>
        <v>22</v>
      </c>
      <c r="BQ29" s="22">
        <f t="shared" si="45"/>
        <v>22</v>
      </c>
      <c r="BR29" s="22">
        <f t="shared" si="45"/>
        <v>22</v>
      </c>
    </row>
    <row r="30" spans="1:70" ht="16.5">
      <c r="A30" s="81" t="s">
        <v>1108</v>
      </c>
      <c r="B30" s="32" t="s">
        <v>307</v>
      </c>
      <c r="C30" s="32" t="s">
        <v>305</v>
      </c>
      <c r="D30" s="32" t="s">
        <v>107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8</v>
      </c>
      <c r="J30" s="2">
        <v>12</v>
      </c>
      <c r="K30" s="4">
        <v>9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22</v>
      </c>
      <c r="AJ30" s="3">
        <f t="shared" si="1"/>
        <v>25</v>
      </c>
      <c r="AK30" s="5">
        <f t="shared" si="2"/>
        <v>2</v>
      </c>
      <c r="AL30" s="41">
        <f t="shared" si="3"/>
        <v>22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12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12</v>
      </c>
      <c r="BE30" s="22">
        <f t="shared" ref="BE30:BR30" si="46">BD30+LARGE($AO30:$BC30,BE$4)</f>
        <v>22</v>
      </c>
      <c r="BF30" s="22">
        <f t="shared" si="46"/>
        <v>22</v>
      </c>
      <c r="BG30" s="22">
        <f t="shared" si="46"/>
        <v>22</v>
      </c>
      <c r="BH30" s="22">
        <f t="shared" si="46"/>
        <v>22</v>
      </c>
      <c r="BI30" s="22">
        <f t="shared" si="46"/>
        <v>22</v>
      </c>
      <c r="BJ30" s="22">
        <f t="shared" si="46"/>
        <v>22</v>
      </c>
      <c r="BK30" s="22">
        <f t="shared" si="46"/>
        <v>22</v>
      </c>
      <c r="BL30" s="22">
        <f t="shared" si="46"/>
        <v>22</v>
      </c>
      <c r="BM30" s="22">
        <f t="shared" si="46"/>
        <v>22</v>
      </c>
      <c r="BN30" s="22">
        <f t="shared" si="46"/>
        <v>22</v>
      </c>
      <c r="BO30" s="22">
        <f t="shared" si="46"/>
        <v>22</v>
      </c>
      <c r="BP30" s="22">
        <f t="shared" si="46"/>
        <v>22</v>
      </c>
      <c r="BQ30" s="22">
        <f t="shared" si="46"/>
        <v>22</v>
      </c>
      <c r="BR30" s="22">
        <f t="shared" si="46"/>
        <v>22</v>
      </c>
    </row>
    <row r="31" spans="1:70" ht="16.5">
      <c r="A31" s="82" t="s">
        <v>975</v>
      </c>
      <c r="B31" s="73" t="s">
        <v>976</v>
      </c>
      <c r="C31" s="73" t="s">
        <v>264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14</v>
      </c>
      <c r="L31" s="2">
        <v>10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27</v>
      </c>
      <c r="AK31" s="5">
        <f t="shared" si="2"/>
        <v>2</v>
      </c>
      <c r="AL31" s="41">
        <f t="shared" si="3"/>
        <v>20</v>
      </c>
      <c r="AM31" s="33">
        <f t="shared" si="4"/>
        <v>27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10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20</v>
      </c>
      <c r="BF31" s="22">
        <f t="shared" si="47"/>
        <v>20</v>
      </c>
      <c r="BG31" s="22">
        <f t="shared" si="47"/>
        <v>20</v>
      </c>
      <c r="BH31" s="22">
        <f t="shared" si="47"/>
        <v>20</v>
      </c>
      <c r="BI31" s="22">
        <f t="shared" si="47"/>
        <v>20</v>
      </c>
      <c r="BJ31" s="22">
        <f t="shared" si="47"/>
        <v>20</v>
      </c>
      <c r="BK31" s="22">
        <f t="shared" si="47"/>
        <v>20</v>
      </c>
      <c r="BL31" s="22">
        <f t="shared" si="47"/>
        <v>20</v>
      </c>
      <c r="BM31" s="22">
        <f t="shared" si="47"/>
        <v>20</v>
      </c>
      <c r="BN31" s="22">
        <f t="shared" si="47"/>
        <v>20</v>
      </c>
      <c r="BO31" s="22">
        <f t="shared" si="47"/>
        <v>20</v>
      </c>
      <c r="BP31" s="22">
        <f t="shared" si="47"/>
        <v>20</v>
      </c>
      <c r="BQ31" s="22">
        <f t="shared" si="47"/>
        <v>20</v>
      </c>
      <c r="BR31" s="22">
        <f t="shared" si="47"/>
        <v>20</v>
      </c>
    </row>
    <row r="32" spans="1:70" ht="16.5">
      <c r="A32" s="82" t="s">
        <v>1015</v>
      </c>
      <c r="B32" s="73" t="s">
        <v>1016</v>
      </c>
      <c r="C32" s="73" t="s">
        <v>1017</v>
      </c>
      <c r="D32" s="73" t="s">
        <v>43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5</v>
      </c>
      <c r="J32" s="2">
        <v>20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20</v>
      </c>
      <c r="AJ32" s="3">
        <f t="shared" si="1"/>
        <v>27</v>
      </c>
      <c r="AK32" s="5">
        <f t="shared" si="2"/>
        <v>1</v>
      </c>
      <c r="AL32" s="41">
        <f t="shared" si="3"/>
        <v>20</v>
      </c>
      <c r="AM32" s="33">
        <f t="shared" si="4"/>
        <v>27</v>
      </c>
      <c r="AO32" s="22">
        <f t="shared" si="5"/>
        <v>0</v>
      </c>
      <c r="AP32">
        <f t="shared" si="6"/>
        <v>0</v>
      </c>
      <c r="AQ32">
        <f t="shared" si="7"/>
        <v>20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20</v>
      </c>
      <c r="BE32" s="22">
        <f t="shared" ref="BE32:BR32" si="48">BD32+LARGE($AO32:$BC32,BE$4)</f>
        <v>20</v>
      </c>
      <c r="BF32" s="22">
        <f t="shared" si="48"/>
        <v>20</v>
      </c>
      <c r="BG32" s="22">
        <f t="shared" si="48"/>
        <v>20</v>
      </c>
      <c r="BH32" s="22">
        <f t="shared" si="48"/>
        <v>20</v>
      </c>
      <c r="BI32" s="22">
        <f t="shared" si="48"/>
        <v>20</v>
      </c>
      <c r="BJ32" s="22">
        <f t="shared" si="48"/>
        <v>20</v>
      </c>
      <c r="BK32" s="22">
        <f t="shared" si="48"/>
        <v>20</v>
      </c>
      <c r="BL32" s="22">
        <f t="shared" si="48"/>
        <v>20</v>
      </c>
      <c r="BM32" s="22">
        <f t="shared" si="48"/>
        <v>20</v>
      </c>
      <c r="BN32" s="22">
        <f t="shared" si="48"/>
        <v>20</v>
      </c>
      <c r="BO32" s="22">
        <f t="shared" si="48"/>
        <v>20</v>
      </c>
      <c r="BP32" s="22">
        <f t="shared" si="48"/>
        <v>20</v>
      </c>
      <c r="BQ32" s="22">
        <f t="shared" si="48"/>
        <v>20</v>
      </c>
      <c r="BR32" s="22">
        <f t="shared" si="48"/>
        <v>20</v>
      </c>
    </row>
    <row r="33" spans="1:70" ht="16.5">
      <c r="A33" s="81" t="s">
        <v>1102</v>
      </c>
      <c r="B33" s="32" t="s">
        <v>1103</v>
      </c>
      <c r="C33" s="32" t="s">
        <v>1104</v>
      </c>
      <c r="D33" s="32" t="s">
        <v>43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>
        <v>5</v>
      </c>
      <c r="J33" s="2">
        <v>20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27</v>
      </c>
      <c r="AK33" s="5">
        <f t="shared" si="2"/>
        <v>1</v>
      </c>
      <c r="AL33" s="41">
        <f t="shared" si="3"/>
        <v>20</v>
      </c>
      <c r="AM33" s="33">
        <f t="shared" si="4"/>
        <v>27</v>
      </c>
      <c r="AO33" s="22">
        <f t="shared" si="5"/>
        <v>0</v>
      </c>
      <c r="AP33">
        <f t="shared" si="6"/>
        <v>0</v>
      </c>
      <c r="AQ33">
        <f t="shared" si="7"/>
        <v>20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1458</v>
      </c>
      <c r="B34" s="32" t="s">
        <v>1422</v>
      </c>
      <c r="C34" s="32" t="s">
        <v>1457</v>
      </c>
      <c r="D34" s="32" t="s">
        <v>17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6</v>
      </c>
      <c r="L34" s="2">
        <v>16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16</v>
      </c>
      <c r="AJ34" s="3">
        <f t="shared" si="1"/>
        <v>30</v>
      </c>
      <c r="AK34" s="5">
        <f t="shared" si="2"/>
        <v>1</v>
      </c>
      <c r="AL34" s="41">
        <f t="shared" si="3"/>
        <v>16</v>
      </c>
      <c r="AM34" s="33">
        <f t="shared" si="4"/>
        <v>30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16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16</v>
      </c>
      <c r="BE34" s="22">
        <f t="shared" ref="BE34:BR34" si="50">BD34+LARGE($AO34:$BC34,BE$4)</f>
        <v>16</v>
      </c>
      <c r="BF34" s="22">
        <f t="shared" si="50"/>
        <v>16</v>
      </c>
      <c r="BG34" s="22">
        <f t="shared" si="50"/>
        <v>16</v>
      </c>
      <c r="BH34" s="22">
        <f t="shared" si="50"/>
        <v>16</v>
      </c>
      <c r="BI34" s="22">
        <f t="shared" si="50"/>
        <v>16</v>
      </c>
      <c r="BJ34" s="22">
        <f t="shared" si="50"/>
        <v>16</v>
      </c>
      <c r="BK34" s="22">
        <f t="shared" si="50"/>
        <v>16</v>
      </c>
      <c r="BL34" s="22">
        <f t="shared" si="50"/>
        <v>16</v>
      </c>
      <c r="BM34" s="22">
        <f t="shared" si="50"/>
        <v>16</v>
      </c>
      <c r="BN34" s="22">
        <f t="shared" si="50"/>
        <v>16</v>
      </c>
      <c r="BO34" s="22">
        <f t="shared" si="50"/>
        <v>16</v>
      </c>
      <c r="BP34" s="22">
        <f t="shared" si="50"/>
        <v>16</v>
      </c>
      <c r="BQ34" s="22">
        <f t="shared" si="50"/>
        <v>16</v>
      </c>
      <c r="BR34" s="22">
        <f t="shared" si="50"/>
        <v>16</v>
      </c>
    </row>
    <row r="35" spans="1:70" ht="16.5">
      <c r="A35" s="82" t="s">
        <v>1009</v>
      </c>
      <c r="B35" s="73" t="s">
        <v>854</v>
      </c>
      <c r="C35" s="73" t="s">
        <v>863</v>
      </c>
      <c r="D35" s="73" t="s">
        <v>17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7</v>
      </c>
      <c r="J35" s="2">
        <v>14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14</v>
      </c>
      <c r="AJ35" s="3">
        <f t="shared" si="1"/>
        <v>31</v>
      </c>
      <c r="AK35" s="5">
        <f t="shared" si="2"/>
        <v>1</v>
      </c>
      <c r="AL35" s="41">
        <f t="shared" si="3"/>
        <v>14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14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14</v>
      </c>
      <c r="BE35" s="22">
        <f t="shared" ref="BE35:BR35" si="51">BD35+LARGE($AO35:$BC35,BE$4)</f>
        <v>14</v>
      </c>
      <c r="BF35" s="22">
        <f t="shared" si="51"/>
        <v>14</v>
      </c>
      <c r="BG35" s="22">
        <f t="shared" si="51"/>
        <v>14</v>
      </c>
      <c r="BH35" s="22">
        <f t="shared" si="51"/>
        <v>14</v>
      </c>
      <c r="BI35" s="22">
        <f t="shared" si="51"/>
        <v>14</v>
      </c>
      <c r="BJ35" s="22">
        <f t="shared" si="51"/>
        <v>14</v>
      </c>
      <c r="BK35" s="22">
        <f t="shared" si="51"/>
        <v>14</v>
      </c>
      <c r="BL35" s="22">
        <f t="shared" si="51"/>
        <v>14</v>
      </c>
      <c r="BM35" s="22">
        <f t="shared" si="51"/>
        <v>14</v>
      </c>
      <c r="BN35" s="22">
        <f t="shared" si="51"/>
        <v>14</v>
      </c>
      <c r="BO35" s="22">
        <f t="shared" si="51"/>
        <v>14</v>
      </c>
      <c r="BP35" s="22">
        <f t="shared" si="51"/>
        <v>14</v>
      </c>
      <c r="BQ35" s="22">
        <f t="shared" si="51"/>
        <v>14</v>
      </c>
      <c r="BR35" s="22">
        <f t="shared" si="51"/>
        <v>14</v>
      </c>
    </row>
    <row r="36" spans="1:70" ht="16.5">
      <c r="A36" s="82" t="s">
        <v>970</v>
      </c>
      <c r="B36" s="73" t="s">
        <v>242</v>
      </c>
      <c r="C36" s="73" t="s">
        <v>971</v>
      </c>
      <c r="D36" s="73" t="s">
        <v>20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8</v>
      </c>
      <c r="L36" s="2">
        <v>12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12</v>
      </c>
      <c r="AJ36" s="3">
        <f t="shared" si="1"/>
        <v>32</v>
      </c>
      <c r="AK36" s="5">
        <f t="shared" si="2"/>
        <v>1</v>
      </c>
      <c r="AL36" s="41">
        <f t="shared" si="3"/>
        <v>12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12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12</v>
      </c>
      <c r="BE36" s="22">
        <f t="shared" ref="BE36:BR36" si="52">BD36+LARGE($AO36:$BC36,BE$4)</f>
        <v>12</v>
      </c>
      <c r="BF36" s="22">
        <f t="shared" si="52"/>
        <v>12</v>
      </c>
      <c r="BG36" s="22">
        <f t="shared" si="52"/>
        <v>12</v>
      </c>
      <c r="BH36" s="22">
        <f t="shared" si="52"/>
        <v>12</v>
      </c>
      <c r="BI36" s="22">
        <f t="shared" si="52"/>
        <v>12</v>
      </c>
      <c r="BJ36" s="22">
        <f t="shared" si="52"/>
        <v>12</v>
      </c>
      <c r="BK36" s="22">
        <f t="shared" si="52"/>
        <v>12</v>
      </c>
      <c r="BL36" s="22">
        <f t="shared" si="52"/>
        <v>12</v>
      </c>
      <c r="BM36" s="22">
        <f t="shared" si="52"/>
        <v>12</v>
      </c>
      <c r="BN36" s="22">
        <f t="shared" si="52"/>
        <v>12</v>
      </c>
      <c r="BO36" s="22">
        <f t="shared" si="52"/>
        <v>12</v>
      </c>
      <c r="BP36" s="22">
        <f t="shared" si="52"/>
        <v>12</v>
      </c>
      <c r="BQ36" s="22">
        <f t="shared" si="52"/>
        <v>12</v>
      </c>
      <c r="BR36" s="22">
        <f t="shared" si="52"/>
        <v>12</v>
      </c>
    </row>
    <row r="37" spans="1:70" ht="16.5">
      <c r="A37" s="81" t="s">
        <v>1223</v>
      </c>
      <c r="B37" s="32" t="s">
        <v>387</v>
      </c>
      <c r="C37" s="32" t="s">
        <v>1224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87">
        <v>7</v>
      </c>
      <c r="L37" s="2">
        <v>10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10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10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2" t="s">
        <v>977</v>
      </c>
      <c r="B38" s="73" t="s">
        <v>978</v>
      </c>
      <c r="C38" s="73" t="s">
        <v>979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87">
        <v>8</v>
      </c>
      <c r="L38" s="2">
        <v>10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33</v>
      </c>
      <c r="AK38" s="5">
        <f t="shared" si="55"/>
        <v>1</v>
      </c>
      <c r="AL38" s="41">
        <f t="shared" si="56"/>
        <v>10</v>
      </c>
      <c r="AM38" s="33">
        <f t="shared" si="57"/>
        <v>33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10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2" t="s">
        <v>994</v>
      </c>
      <c r="B39" s="73" t="s">
        <v>995</v>
      </c>
      <c r="C39" s="73" t="s">
        <v>996</v>
      </c>
      <c r="D39" s="73" t="s">
        <v>45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>
        <v>12</v>
      </c>
      <c r="L39" s="2">
        <v>10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33</v>
      </c>
      <c r="AK39" s="5">
        <f t="shared" si="55"/>
        <v>1</v>
      </c>
      <c r="AL39" s="41">
        <f t="shared" si="56"/>
        <v>10</v>
      </c>
      <c r="AM39" s="33">
        <f t="shared" si="57"/>
        <v>33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10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2" t="s">
        <v>999</v>
      </c>
      <c r="B40" s="73" t="s">
        <v>1000</v>
      </c>
      <c r="C40" s="73" t="s">
        <v>1001</v>
      </c>
      <c r="D40" s="73" t="s">
        <v>45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>
        <v>12</v>
      </c>
      <c r="L40" s="2">
        <v>10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33</v>
      </c>
      <c r="AK40" s="5">
        <f t="shared" si="55"/>
        <v>1</v>
      </c>
      <c r="AL40" s="41">
        <f t="shared" si="56"/>
        <v>10</v>
      </c>
      <c r="AM40" s="33">
        <f t="shared" si="57"/>
        <v>33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10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1219</v>
      </c>
      <c r="B41" s="32" t="s">
        <v>814</v>
      </c>
      <c r="C41" s="32" t="s">
        <v>1220</v>
      </c>
      <c r="D41" s="32" t="s">
        <v>222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13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33</v>
      </c>
      <c r="AK41" s="5">
        <f t="shared" si="55"/>
        <v>1</v>
      </c>
      <c r="AL41" s="41">
        <f t="shared" si="56"/>
        <v>10</v>
      </c>
      <c r="AM41" s="33">
        <f t="shared" si="57"/>
        <v>33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10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2" t="s">
        <v>1013</v>
      </c>
      <c r="B42" s="73" t="s">
        <v>839</v>
      </c>
      <c r="C42" s="73" t="s">
        <v>1014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>
        <v>4</v>
      </c>
      <c r="J42" s="2">
        <v>10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10</v>
      </c>
      <c r="AJ42" s="3">
        <f t="shared" si="54"/>
        <v>33</v>
      </c>
      <c r="AK42" s="5">
        <f t="shared" si="55"/>
        <v>1</v>
      </c>
      <c r="AL42" s="41">
        <f t="shared" si="56"/>
        <v>10</v>
      </c>
      <c r="AM42" s="33">
        <f t="shared" si="57"/>
        <v>33</v>
      </c>
      <c r="AO42" s="22">
        <f t="shared" si="58"/>
        <v>0</v>
      </c>
      <c r="AP42">
        <f t="shared" si="59"/>
        <v>0</v>
      </c>
      <c r="AQ42">
        <f t="shared" si="60"/>
        <v>10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2" t="s">
        <v>1018</v>
      </c>
      <c r="B43" s="73" t="s">
        <v>251</v>
      </c>
      <c r="C43" s="73" t="s">
        <v>1019</v>
      </c>
      <c r="D43" s="73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9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10</v>
      </c>
      <c r="AJ43" s="3">
        <f t="shared" si="54"/>
        <v>33</v>
      </c>
      <c r="AK43" s="5">
        <f t="shared" si="55"/>
        <v>1</v>
      </c>
      <c r="AL43" s="41">
        <f t="shared" si="56"/>
        <v>10</v>
      </c>
      <c r="AM43" s="33">
        <f t="shared" si="57"/>
        <v>33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2" t="s">
        <v>967</v>
      </c>
      <c r="B44" s="73" t="s">
        <v>968</v>
      </c>
      <c r="C44" s="73" t="s">
        <v>969</v>
      </c>
      <c r="D44" s="73" t="s">
        <v>221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>
        <v>5</v>
      </c>
      <c r="H44" s="2">
        <v>10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10</v>
      </c>
      <c r="AJ44" s="3">
        <f t="shared" si="54"/>
        <v>33</v>
      </c>
      <c r="AK44" s="5">
        <f t="shared" si="55"/>
        <v>1</v>
      </c>
      <c r="AL44" s="41">
        <f t="shared" si="56"/>
        <v>10</v>
      </c>
      <c r="AM44" s="33">
        <f t="shared" si="57"/>
        <v>33</v>
      </c>
      <c r="AO44" s="22">
        <f t="shared" si="58"/>
        <v>0</v>
      </c>
      <c r="AP44">
        <f t="shared" si="59"/>
        <v>10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14" t="s">
        <v>7</v>
      </c>
      <c r="B45" s="63" t="s">
        <v>1461</v>
      </c>
      <c r="C45" s="32" t="s">
        <v>1462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11</v>
      </c>
      <c r="L45" s="2"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</v>
      </c>
      <c r="B46" s="63" t="s">
        <v>1463</v>
      </c>
      <c r="C46" s="32" t="s">
        <v>1464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11</v>
      </c>
      <c r="L46" s="2"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</v>
      </c>
      <c r="B47" s="63" t="s">
        <v>1025</v>
      </c>
      <c r="C47" s="32" t="s">
        <v>1467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13</v>
      </c>
      <c r="L47" s="2"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850</v>
      </c>
      <c r="C48" s="32" t="s">
        <v>261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14</v>
      </c>
      <c r="L48" s="2"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1116</v>
      </c>
      <c r="C49" s="32" t="s">
        <v>1117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11</v>
      </c>
      <c r="J49" s="2"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402</v>
      </c>
      <c r="C50" s="32" t="s">
        <v>1091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>
        <v>11</v>
      </c>
      <c r="J50" s="2"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2" t="s">
        <v>960</v>
      </c>
      <c r="B51" s="75" t="s">
        <v>961</v>
      </c>
      <c r="C51" s="73" t="s">
        <v>962</v>
      </c>
      <c r="D51" s="73" t="s">
        <v>221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2" t="s">
        <v>963</v>
      </c>
      <c r="B52" s="75" t="s">
        <v>348</v>
      </c>
      <c r="C52" s="73" t="s">
        <v>964</v>
      </c>
      <c r="D52" s="73" t="s">
        <v>221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2" t="s">
        <v>965</v>
      </c>
      <c r="B53" s="75" t="s">
        <v>966</v>
      </c>
      <c r="C53" s="73" t="s">
        <v>130</v>
      </c>
      <c r="D53" s="73" t="s">
        <v>221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2" t="s">
        <v>972</v>
      </c>
      <c r="B54" s="75" t="s">
        <v>599</v>
      </c>
      <c r="C54" s="73" t="s">
        <v>973</v>
      </c>
      <c r="D54" s="73" t="s">
        <v>221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2" t="s">
        <v>983</v>
      </c>
      <c r="B55" s="75" t="s">
        <v>984</v>
      </c>
      <c r="C55" s="73" t="s">
        <v>985</v>
      </c>
      <c r="D55" s="73" t="s">
        <v>44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990</v>
      </c>
      <c r="B56" s="75" t="s">
        <v>380</v>
      </c>
      <c r="C56" s="73" t="s">
        <v>761</v>
      </c>
      <c r="D56" s="73" t="s">
        <v>44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991</v>
      </c>
      <c r="B57" s="75" t="s">
        <v>992</v>
      </c>
      <c r="C57" s="73" t="s">
        <v>993</v>
      </c>
      <c r="D57" s="73" t="s">
        <v>19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997</v>
      </c>
      <c r="B58" s="75" t="s">
        <v>290</v>
      </c>
      <c r="C58" s="73" t="s">
        <v>998</v>
      </c>
      <c r="D58" s="73" t="s">
        <v>45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1002</v>
      </c>
      <c r="B59" s="75" t="s">
        <v>1003</v>
      </c>
      <c r="C59" s="73" t="s">
        <v>1004</v>
      </c>
      <c r="D59" s="73" t="s">
        <v>45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1007</v>
      </c>
      <c r="B60" s="75" t="s">
        <v>1008</v>
      </c>
      <c r="C60" s="73" t="s">
        <v>175</v>
      </c>
      <c r="D60" s="73" t="s">
        <v>17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1020</v>
      </c>
      <c r="B61" s="75" t="s">
        <v>839</v>
      </c>
      <c r="C61" s="73" t="s">
        <v>1021</v>
      </c>
      <c r="D61" s="73" t="s">
        <v>17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1022</v>
      </c>
      <c r="B62" s="75" t="s">
        <v>375</v>
      </c>
      <c r="C62" s="73" t="s">
        <v>1023</v>
      </c>
      <c r="D62" s="73" t="s">
        <v>17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2" t="s">
        <v>1038</v>
      </c>
      <c r="B63" s="75" t="s">
        <v>1039</v>
      </c>
      <c r="C63" s="73" t="s">
        <v>1040</v>
      </c>
      <c r="D63" s="73" t="s">
        <v>43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1221</v>
      </c>
      <c r="B64" s="63" t="s">
        <v>364</v>
      </c>
      <c r="C64" s="32" t="s">
        <v>1222</v>
      </c>
      <c r="D64" s="32" t="s">
        <v>107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1225</v>
      </c>
      <c r="B65" s="63" t="s">
        <v>655</v>
      </c>
      <c r="C65" s="32" t="s">
        <v>1226</v>
      </c>
      <c r="D65" s="32" t="s">
        <v>44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1227</v>
      </c>
      <c r="B66" s="63" t="s">
        <v>1228</v>
      </c>
      <c r="C66" s="32" t="s">
        <v>1229</v>
      </c>
      <c r="D66" s="32" t="s">
        <v>44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1231</v>
      </c>
      <c r="B67" s="63" t="s">
        <v>1114</v>
      </c>
      <c r="C67" s="32" t="s">
        <v>1232</v>
      </c>
      <c r="D67" s="32" t="s">
        <v>44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1233</v>
      </c>
      <c r="B68" s="63" t="s">
        <v>1234</v>
      </c>
      <c r="C68" s="32" t="s">
        <v>743</v>
      </c>
      <c r="D68" s="32" t="s">
        <v>44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1235</v>
      </c>
      <c r="B69" s="63" t="s">
        <v>380</v>
      </c>
      <c r="C69" s="32" t="s">
        <v>1172</v>
      </c>
      <c r="D69" s="32" t="s">
        <v>21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81" t="s">
        <v>1236</v>
      </c>
      <c r="B70" s="63" t="s">
        <v>1237</v>
      </c>
      <c r="C70" s="32" t="s">
        <v>1238</v>
      </c>
      <c r="D70" s="32" t="s">
        <v>21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1" t="s">
        <v>1242</v>
      </c>
      <c r="B71" s="63" t="s">
        <v>1230</v>
      </c>
      <c r="C71" s="32" t="s">
        <v>1212</v>
      </c>
      <c r="D71" s="32" t="s">
        <v>44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1" t="s">
        <v>1247</v>
      </c>
      <c r="B72" s="63" t="s">
        <v>330</v>
      </c>
      <c r="C72" s="32" t="s">
        <v>1246</v>
      </c>
      <c r="D72" s="32" t="s">
        <v>18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1" t="s">
        <v>1250</v>
      </c>
      <c r="B73" s="63" t="s">
        <v>834</v>
      </c>
      <c r="C73" s="32" t="s">
        <v>1251</v>
      </c>
      <c r="D73" s="32" t="s">
        <v>108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81" t="s">
        <v>1252</v>
      </c>
      <c r="B74" s="63" t="s">
        <v>1253</v>
      </c>
      <c r="C74" s="32" t="s">
        <v>1254</v>
      </c>
      <c r="D74" s="32" t="s">
        <v>108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 t="s">
        <v>7</v>
      </c>
      <c r="B75" s="63" t="s">
        <v>917</v>
      </c>
      <c r="C75" s="32" t="s">
        <v>1468</v>
      </c>
      <c r="D75" s="32" t="s">
        <v>1469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 t="s">
        <v>7</v>
      </c>
      <c r="B76" s="63" t="s">
        <v>469</v>
      </c>
      <c r="C76" s="32" t="s">
        <v>1468</v>
      </c>
      <c r="D76" s="32"/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/>
      <c r="C77" s="32"/>
      <c r="D77" s="32"/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/>
      <c r="C78" s="32"/>
      <c r="D78" s="32"/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/>
      <c r="C79" s="32"/>
      <c r="D79" s="32"/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/>
      <c r="C80" s="32"/>
      <c r="D80" s="32"/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/>
      <c r="C81" s="32"/>
      <c r="D81" s="32"/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/>
      <c r="C82" s="32"/>
      <c r="D82" s="32"/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/>
      <c r="C83" s="32"/>
      <c r="D83" s="32"/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/>
      <c r="C84" s="32"/>
      <c r="D84" s="32"/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/>
      <c r="C85" s="32"/>
      <c r="D85" s="32"/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/>
      <c r="C86" s="32"/>
      <c r="D86" s="32"/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/>
      <c r="C87" s="32"/>
      <c r="D87" s="32"/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/>
      <c r="C88" s="32"/>
      <c r="D88" s="32"/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/>
      <c r="C89" s="32"/>
      <c r="D89" s="32"/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/>
      <c r="C90" s="32"/>
      <c r="D90" s="32"/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/>
      <c r="C91" s="32"/>
      <c r="D91" s="32"/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/>
      <c r="C92" s="32"/>
      <c r="D92" s="32"/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/>
      <c r="C93" s="32"/>
      <c r="D93" s="32"/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/>
      <c r="C94" s="32"/>
      <c r="D94" s="32"/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/>
      <c r="C95" s="32"/>
      <c r="D95" s="32"/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/>
      <c r="C96" s="32"/>
      <c r="D96" s="32"/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/>
      <c r="C97" s="32"/>
      <c r="D97" s="32"/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/>
      <c r="C98" s="32"/>
      <c r="D98" s="32"/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/>
      <c r="C99" s="32"/>
      <c r="D99" s="32"/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:AM132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1">
    <sortCondition descending="1" ref="AI4:AI101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topLeftCell="D1" workbookViewId="0">
      <selection activeCell="Y5" sqref="Y5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9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Paramètres!T9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218</v>
      </c>
      <c r="B5" s="73" t="s">
        <v>219</v>
      </c>
      <c r="C5" s="73" t="s">
        <v>220</v>
      </c>
      <c r="D5" s="73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2</v>
      </c>
      <c r="J5" s="2">
        <v>35</v>
      </c>
      <c r="K5" s="90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145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145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35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145</v>
      </c>
      <c r="BG5" s="22">
        <f t="shared" si="21"/>
        <v>145</v>
      </c>
      <c r="BH5" s="22">
        <f t="shared" si="21"/>
        <v>145</v>
      </c>
      <c r="BI5" s="22">
        <f t="shared" si="21"/>
        <v>145</v>
      </c>
      <c r="BJ5" s="22">
        <f t="shared" si="21"/>
        <v>145</v>
      </c>
      <c r="BK5" s="22">
        <f t="shared" si="21"/>
        <v>145</v>
      </c>
      <c r="BL5" s="22">
        <f t="shared" si="21"/>
        <v>145</v>
      </c>
      <c r="BM5" s="22">
        <f t="shared" si="21"/>
        <v>145</v>
      </c>
      <c r="BN5" s="22">
        <f t="shared" si="21"/>
        <v>145</v>
      </c>
      <c r="BO5" s="22">
        <f t="shared" si="21"/>
        <v>145</v>
      </c>
      <c r="BP5" s="22">
        <f t="shared" si="21"/>
        <v>145</v>
      </c>
      <c r="BQ5" s="22">
        <f t="shared" si="21"/>
        <v>145</v>
      </c>
      <c r="BR5" s="22">
        <f t="shared" si="21"/>
        <v>145</v>
      </c>
    </row>
    <row r="6" spans="1:70" ht="16.5">
      <c r="A6" s="82" t="s">
        <v>168</v>
      </c>
      <c r="B6" s="73" t="s">
        <v>170</v>
      </c>
      <c r="C6" s="73" t="s">
        <v>171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90</v>
      </c>
      <c r="AJ6" s="3">
        <f t="shared" si="1"/>
        <v>2</v>
      </c>
      <c r="AK6" s="5">
        <f t="shared" si="2"/>
        <v>2</v>
      </c>
      <c r="AL6" s="41">
        <f t="shared" si="3"/>
        <v>90</v>
      </c>
      <c r="AM6" s="33">
        <f t="shared" si="4"/>
        <v>2</v>
      </c>
      <c r="AO6" s="22">
        <f t="shared" si="5"/>
        <v>0</v>
      </c>
      <c r="AP6">
        <f t="shared" si="6"/>
        <v>35</v>
      </c>
      <c r="AQ6">
        <f t="shared" si="7"/>
        <v>0</v>
      </c>
      <c r="AR6">
        <f t="shared" si="8"/>
        <v>55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90</v>
      </c>
      <c r="BG6" s="22">
        <f t="shared" si="22"/>
        <v>90</v>
      </c>
      <c r="BH6" s="22">
        <f t="shared" si="22"/>
        <v>90</v>
      </c>
      <c r="BI6" s="22">
        <f t="shared" si="22"/>
        <v>90</v>
      </c>
      <c r="BJ6" s="22">
        <f t="shared" si="22"/>
        <v>90</v>
      </c>
      <c r="BK6" s="22">
        <f t="shared" si="22"/>
        <v>90</v>
      </c>
      <c r="BL6" s="22">
        <f t="shared" si="22"/>
        <v>90</v>
      </c>
      <c r="BM6" s="22">
        <f t="shared" si="22"/>
        <v>90</v>
      </c>
      <c r="BN6" s="22">
        <f t="shared" si="22"/>
        <v>90</v>
      </c>
      <c r="BO6" s="22">
        <f t="shared" si="22"/>
        <v>90</v>
      </c>
      <c r="BP6" s="22">
        <f t="shared" si="22"/>
        <v>90</v>
      </c>
      <c r="BQ6" s="22">
        <f t="shared" si="22"/>
        <v>90</v>
      </c>
      <c r="BR6" s="22">
        <f t="shared" si="22"/>
        <v>90</v>
      </c>
    </row>
    <row r="7" spans="1:70" ht="16.5">
      <c r="A7" s="82" t="s">
        <v>182</v>
      </c>
      <c r="B7" s="73" t="s">
        <v>183</v>
      </c>
      <c r="C7" s="73" t="s">
        <v>184</v>
      </c>
      <c r="D7" s="73" t="s">
        <v>17</v>
      </c>
      <c r="E7" s="6">
        <v>2</v>
      </c>
      <c r="F7" s="2">
        <v>35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2</v>
      </c>
      <c r="AK7" s="5">
        <f t="shared" si="2"/>
        <v>2</v>
      </c>
      <c r="AL7" s="41">
        <f t="shared" si="3"/>
        <v>90</v>
      </c>
      <c r="AM7" s="33">
        <f t="shared" si="4"/>
        <v>2</v>
      </c>
      <c r="AO7" s="22">
        <f t="shared" si="5"/>
        <v>35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2" t="s">
        <v>200</v>
      </c>
      <c r="B8" s="73" t="s">
        <v>126</v>
      </c>
      <c r="C8" s="73" t="s">
        <v>201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>
        <v>2</v>
      </c>
      <c r="L8" s="2">
        <v>35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2</v>
      </c>
      <c r="AK8" s="5">
        <f t="shared" si="2"/>
        <v>2</v>
      </c>
      <c r="AL8" s="41">
        <f t="shared" si="3"/>
        <v>90</v>
      </c>
      <c r="AM8" s="33">
        <f t="shared" si="4"/>
        <v>2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35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208</v>
      </c>
      <c r="B9" s="73" t="s">
        <v>209</v>
      </c>
      <c r="C9" s="73" t="s">
        <v>210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>
        <v>2</v>
      </c>
      <c r="L9" s="2">
        <v>35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90</v>
      </c>
      <c r="AJ9" s="3">
        <f t="shared" si="1"/>
        <v>2</v>
      </c>
      <c r="AK9" s="5">
        <f t="shared" si="2"/>
        <v>2</v>
      </c>
      <c r="AL9" s="41">
        <f t="shared" si="3"/>
        <v>90</v>
      </c>
      <c r="AM9" s="33">
        <f t="shared" si="4"/>
        <v>2</v>
      </c>
      <c r="AO9" s="22">
        <f t="shared" si="5"/>
        <v>0</v>
      </c>
      <c r="AP9">
        <f t="shared" si="6"/>
        <v>0</v>
      </c>
      <c r="AQ9">
        <f t="shared" si="7"/>
        <v>55</v>
      </c>
      <c r="AR9">
        <f t="shared" si="8"/>
        <v>35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90</v>
      </c>
      <c r="BF9" s="22">
        <f t="shared" si="25"/>
        <v>90</v>
      </c>
      <c r="BG9" s="22">
        <f t="shared" si="25"/>
        <v>90</v>
      </c>
      <c r="BH9" s="22">
        <f t="shared" si="25"/>
        <v>90</v>
      </c>
      <c r="BI9" s="22">
        <f t="shared" si="25"/>
        <v>90</v>
      </c>
      <c r="BJ9" s="22">
        <f t="shared" si="25"/>
        <v>90</v>
      </c>
      <c r="BK9" s="22">
        <f t="shared" si="25"/>
        <v>90</v>
      </c>
      <c r="BL9" s="22">
        <f t="shared" si="25"/>
        <v>90</v>
      </c>
      <c r="BM9" s="22">
        <f t="shared" si="25"/>
        <v>90</v>
      </c>
      <c r="BN9" s="22">
        <f t="shared" si="25"/>
        <v>90</v>
      </c>
      <c r="BO9" s="22">
        <f t="shared" si="25"/>
        <v>90</v>
      </c>
      <c r="BP9" s="22">
        <f t="shared" si="25"/>
        <v>90</v>
      </c>
      <c r="BQ9" s="22">
        <f t="shared" si="25"/>
        <v>90</v>
      </c>
      <c r="BR9" s="22">
        <f t="shared" si="25"/>
        <v>90</v>
      </c>
    </row>
    <row r="10" spans="1:70" ht="16.5">
      <c r="A10" s="82" t="s">
        <v>215</v>
      </c>
      <c r="B10" s="73" t="s">
        <v>216</v>
      </c>
      <c r="C10" s="73" t="s">
        <v>217</v>
      </c>
      <c r="D10" s="73" t="s">
        <v>41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1</v>
      </c>
      <c r="H10" s="2">
        <v>55</v>
      </c>
      <c r="I10" s="36">
        <v>2</v>
      </c>
      <c r="J10" s="2">
        <v>35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90</v>
      </c>
      <c r="AJ10" s="3">
        <f t="shared" si="1"/>
        <v>2</v>
      </c>
      <c r="AK10" s="5">
        <f t="shared" si="2"/>
        <v>2</v>
      </c>
      <c r="AL10" s="41">
        <f t="shared" si="3"/>
        <v>90</v>
      </c>
      <c r="AM10" s="33">
        <f t="shared" si="4"/>
        <v>2</v>
      </c>
      <c r="AO10" s="22">
        <f t="shared" si="5"/>
        <v>0</v>
      </c>
      <c r="AP10">
        <f t="shared" si="6"/>
        <v>55</v>
      </c>
      <c r="AQ10">
        <f t="shared" si="7"/>
        <v>35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90</v>
      </c>
      <c r="BG10" s="22">
        <f t="shared" si="26"/>
        <v>90</v>
      </c>
      <c r="BH10" s="22">
        <f t="shared" si="26"/>
        <v>90</v>
      </c>
      <c r="BI10" s="22">
        <f t="shared" si="26"/>
        <v>90</v>
      </c>
      <c r="BJ10" s="22">
        <f t="shared" si="26"/>
        <v>90</v>
      </c>
      <c r="BK10" s="22">
        <f t="shared" si="26"/>
        <v>90</v>
      </c>
      <c r="BL10" s="22">
        <f t="shared" si="26"/>
        <v>90</v>
      </c>
      <c r="BM10" s="22">
        <f t="shared" si="26"/>
        <v>90</v>
      </c>
      <c r="BN10" s="22">
        <f t="shared" si="26"/>
        <v>90</v>
      </c>
      <c r="BO10" s="22">
        <f t="shared" si="26"/>
        <v>90</v>
      </c>
      <c r="BP10" s="22">
        <f t="shared" si="26"/>
        <v>90</v>
      </c>
      <c r="BQ10" s="22">
        <f t="shared" si="26"/>
        <v>90</v>
      </c>
      <c r="BR10" s="22">
        <f t="shared" si="26"/>
        <v>90</v>
      </c>
    </row>
    <row r="11" spans="1:70" ht="16.5">
      <c r="A11" s="82" t="s">
        <v>176</v>
      </c>
      <c r="B11" s="73" t="s">
        <v>177</v>
      </c>
      <c r="C11" s="73" t="s">
        <v>178</v>
      </c>
      <c r="D11" s="73" t="s">
        <v>17</v>
      </c>
      <c r="E11" s="6">
        <v>6</v>
      </c>
      <c r="F11" s="2">
        <v>10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3</v>
      </c>
      <c r="J11" s="2">
        <v>20</v>
      </c>
      <c r="K11" s="4">
        <v>6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40</v>
      </c>
      <c r="AJ11" s="3">
        <f t="shared" si="1"/>
        <v>7</v>
      </c>
      <c r="AK11" s="5">
        <f t="shared" si="2"/>
        <v>3</v>
      </c>
      <c r="AL11" s="41">
        <f t="shared" si="3"/>
        <v>40</v>
      </c>
      <c r="AM11" s="33">
        <f t="shared" si="4"/>
        <v>7</v>
      </c>
      <c r="AO11" s="22">
        <f t="shared" si="5"/>
        <v>10</v>
      </c>
      <c r="AP11">
        <f t="shared" si="6"/>
        <v>0</v>
      </c>
      <c r="AQ11">
        <f t="shared" si="7"/>
        <v>20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30</v>
      </c>
      <c r="BF11" s="22">
        <f t="shared" si="27"/>
        <v>40</v>
      </c>
      <c r="BG11" s="22">
        <f t="shared" si="27"/>
        <v>40</v>
      </c>
      <c r="BH11" s="22">
        <f t="shared" si="27"/>
        <v>40</v>
      </c>
      <c r="BI11" s="22">
        <f t="shared" si="27"/>
        <v>40</v>
      </c>
      <c r="BJ11" s="22">
        <f t="shared" si="27"/>
        <v>40</v>
      </c>
      <c r="BK11" s="22">
        <f t="shared" si="27"/>
        <v>40</v>
      </c>
      <c r="BL11" s="22">
        <f t="shared" si="27"/>
        <v>40</v>
      </c>
      <c r="BM11" s="22">
        <f t="shared" si="27"/>
        <v>40</v>
      </c>
      <c r="BN11" s="22">
        <f t="shared" si="27"/>
        <v>40</v>
      </c>
      <c r="BO11" s="22">
        <f t="shared" si="27"/>
        <v>40</v>
      </c>
      <c r="BP11" s="22">
        <f t="shared" si="27"/>
        <v>40</v>
      </c>
      <c r="BQ11" s="22">
        <f t="shared" si="27"/>
        <v>40</v>
      </c>
      <c r="BR11" s="22">
        <f t="shared" si="27"/>
        <v>40</v>
      </c>
    </row>
    <row r="12" spans="1:70" ht="16.5">
      <c r="A12" s="82" t="s">
        <v>146</v>
      </c>
      <c r="B12" s="73" t="s">
        <v>147</v>
      </c>
      <c r="C12" s="73" t="s">
        <v>148</v>
      </c>
      <c r="D12" s="73" t="s">
        <v>20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90">
        <v>2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35</v>
      </c>
      <c r="AJ12" s="3">
        <f t="shared" si="1"/>
        <v>8</v>
      </c>
      <c r="AK12" s="5">
        <f t="shared" si="2"/>
        <v>1</v>
      </c>
      <c r="AL12" s="41">
        <f t="shared" si="3"/>
        <v>35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35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35</v>
      </c>
      <c r="BF12" s="22">
        <f t="shared" si="28"/>
        <v>35</v>
      </c>
      <c r="BG12" s="22">
        <f t="shared" si="28"/>
        <v>35</v>
      </c>
      <c r="BH12" s="22">
        <f t="shared" si="28"/>
        <v>35</v>
      </c>
      <c r="BI12" s="22">
        <f t="shared" si="28"/>
        <v>35</v>
      </c>
      <c r="BJ12" s="22">
        <f t="shared" si="28"/>
        <v>35</v>
      </c>
      <c r="BK12" s="22">
        <f t="shared" si="28"/>
        <v>35</v>
      </c>
      <c r="BL12" s="22">
        <f t="shared" si="28"/>
        <v>35</v>
      </c>
      <c r="BM12" s="22">
        <f t="shared" si="28"/>
        <v>35</v>
      </c>
      <c r="BN12" s="22">
        <f t="shared" si="28"/>
        <v>35</v>
      </c>
      <c r="BO12" s="22">
        <f t="shared" si="28"/>
        <v>35</v>
      </c>
      <c r="BP12" s="22">
        <f t="shared" si="28"/>
        <v>35</v>
      </c>
      <c r="BQ12" s="22">
        <f t="shared" si="28"/>
        <v>35</v>
      </c>
      <c r="BR12" s="22">
        <f t="shared" si="28"/>
        <v>35</v>
      </c>
    </row>
    <row r="13" spans="1:70" ht="16.5">
      <c r="A13" s="82" t="s">
        <v>179</v>
      </c>
      <c r="B13" s="73" t="s">
        <v>180</v>
      </c>
      <c r="C13" s="73" t="s">
        <v>181</v>
      </c>
      <c r="D13" s="73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2</v>
      </c>
      <c r="H13" s="2">
        <v>35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35</v>
      </c>
      <c r="AJ13" s="3">
        <f t="shared" si="1"/>
        <v>8</v>
      </c>
      <c r="AK13" s="5">
        <f t="shared" si="2"/>
        <v>1</v>
      </c>
      <c r="AL13" s="41">
        <f t="shared" si="3"/>
        <v>35</v>
      </c>
      <c r="AM13" s="33">
        <f t="shared" si="4"/>
        <v>8</v>
      </c>
      <c r="AO13" s="22">
        <f t="shared" si="5"/>
        <v>0</v>
      </c>
      <c r="AP13">
        <f t="shared" si="6"/>
        <v>35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35</v>
      </c>
      <c r="BF13" s="22">
        <f t="shared" si="29"/>
        <v>35</v>
      </c>
      <c r="BG13" s="22">
        <f t="shared" si="29"/>
        <v>35</v>
      </c>
      <c r="BH13" s="22">
        <f t="shared" si="29"/>
        <v>35</v>
      </c>
      <c r="BI13" s="22">
        <f t="shared" si="29"/>
        <v>35</v>
      </c>
      <c r="BJ13" s="22">
        <f t="shared" si="29"/>
        <v>35</v>
      </c>
      <c r="BK13" s="22">
        <f t="shared" si="29"/>
        <v>35</v>
      </c>
      <c r="BL13" s="22">
        <f t="shared" si="29"/>
        <v>35</v>
      </c>
      <c r="BM13" s="22">
        <f t="shared" si="29"/>
        <v>35</v>
      </c>
      <c r="BN13" s="22">
        <f t="shared" si="29"/>
        <v>35</v>
      </c>
      <c r="BO13" s="22">
        <f t="shared" si="29"/>
        <v>35</v>
      </c>
      <c r="BP13" s="22">
        <f t="shared" si="29"/>
        <v>35</v>
      </c>
      <c r="BQ13" s="22">
        <f t="shared" si="29"/>
        <v>35</v>
      </c>
      <c r="BR13" s="22">
        <f t="shared" si="29"/>
        <v>35</v>
      </c>
    </row>
    <row r="14" spans="1:70" ht="16.5">
      <c r="A14" s="82" t="s">
        <v>169</v>
      </c>
      <c r="B14" s="73" t="s">
        <v>156</v>
      </c>
      <c r="C14" s="73" t="s">
        <v>172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>
        <v>6</v>
      </c>
      <c r="L14" s="2">
        <v>10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30</v>
      </c>
      <c r="AJ14" s="3">
        <f t="shared" si="1"/>
        <v>10</v>
      </c>
      <c r="AK14" s="5">
        <f t="shared" si="2"/>
        <v>2</v>
      </c>
      <c r="AL14" s="41">
        <f t="shared" si="3"/>
        <v>30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20</v>
      </c>
      <c r="AR14">
        <f t="shared" si="8"/>
        <v>10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20</v>
      </c>
      <c r="BE14" s="22">
        <f t="shared" ref="BE14:BR14" si="30">BD14+LARGE($AO14:$BC14,BE$4)</f>
        <v>30</v>
      </c>
      <c r="BF14" s="22">
        <f t="shared" si="30"/>
        <v>30</v>
      </c>
      <c r="BG14" s="22">
        <f t="shared" si="30"/>
        <v>30</v>
      </c>
      <c r="BH14" s="22">
        <f t="shared" si="30"/>
        <v>30</v>
      </c>
      <c r="BI14" s="22">
        <f t="shared" si="30"/>
        <v>30</v>
      </c>
      <c r="BJ14" s="22">
        <f t="shared" si="30"/>
        <v>30</v>
      </c>
      <c r="BK14" s="22">
        <f t="shared" si="30"/>
        <v>30</v>
      </c>
      <c r="BL14" s="22">
        <f t="shared" si="30"/>
        <v>30</v>
      </c>
      <c r="BM14" s="22">
        <f t="shared" si="30"/>
        <v>30</v>
      </c>
      <c r="BN14" s="22">
        <f t="shared" si="30"/>
        <v>30</v>
      </c>
      <c r="BO14" s="22">
        <f t="shared" si="30"/>
        <v>30</v>
      </c>
      <c r="BP14" s="22">
        <f t="shared" si="30"/>
        <v>30</v>
      </c>
      <c r="BQ14" s="22">
        <f t="shared" si="30"/>
        <v>30</v>
      </c>
      <c r="BR14" s="22">
        <f t="shared" si="30"/>
        <v>30</v>
      </c>
    </row>
    <row r="15" spans="1:70" ht="16.5">
      <c r="A15" s="82" t="s">
        <v>214</v>
      </c>
      <c r="B15" s="73" t="s">
        <v>156</v>
      </c>
      <c r="C15" s="73" t="s">
        <v>213</v>
      </c>
      <c r="D15" s="73" t="s">
        <v>44</v>
      </c>
      <c r="E15" s="6">
        <v>7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8</v>
      </c>
      <c r="L15" s="2">
        <v>10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11</v>
      </c>
      <c r="AK15" s="5">
        <f t="shared" si="2"/>
        <v>2</v>
      </c>
      <c r="AL15" s="41">
        <f t="shared" si="3"/>
        <v>20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2" t="s">
        <v>134</v>
      </c>
      <c r="B16" s="73" t="s">
        <v>135</v>
      </c>
      <c r="C16" s="73" t="s">
        <v>136</v>
      </c>
      <c r="D16" s="73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3</v>
      </c>
      <c r="L16" s="2">
        <v>20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20</v>
      </c>
      <c r="AJ16" s="3">
        <f t="shared" si="1"/>
        <v>11</v>
      </c>
      <c r="AK16" s="5">
        <f t="shared" si="2"/>
        <v>1</v>
      </c>
      <c r="AL16" s="41">
        <f t="shared" si="3"/>
        <v>20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20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20</v>
      </c>
      <c r="BE16" s="22">
        <f t="shared" ref="BE16:BR16" si="32">BD16+LARGE($AO16:$BC16,BE$4)</f>
        <v>20</v>
      </c>
      <c r="BF16" s="22">
        <f t="shared" si="32"/>
        <v>20</v>
      </c>
      <c r="BG16" s="22">
        <f t="shared" si="32"/>
        <v>20</v>
      </c>
      <c r="BH16" s="22">
        <f t="shared" si="32"/>
        <v>20</v>
      </c>
      <c r="BI16" s="22">
        <f t="shared" si="32"/>
        <v>20</v>
      </c>
      <c r="BJ16" s="22">
        <f t="shared" si="32"/>
        <v>20</v>
      </c>
      <c r="BK16" s="22">
        <f t="shared" si="32"/>
        <v>20</v>
      </c>
      <c r="BL16" s="22">
        <f t="shared" si="32"/>
        <v>20</v>
      </c>
      <c r="BM16" s="22">
        <f t="shared" si="32"/>
        <v>20</v>
      </c>
      <c r="BN16" s="22">
        <f t="shared" si="32"/>
        <v>20</v>
      </c>
      <c r="BO16" s="22">
        <f t="shared" si="32"/>
        <v>20</v>
      </c>
      <c r="BP16" s="22">
        <f t="shared" si="32"/>
        <v>20</v>
      </c>
      <c r="BQ16" s="22">
        <f t="shared" si="32"/>
        <v>20</v>
      </c>
      <c r="BR16" s="22">
        <f t="shared" si="32"/>
        <v>20</v>
      </c>
    </row>
    <row r="17" spans="1:70" ht="16.5">
      <c r="A17" s="81" t="s">
        <v>1261</v>
      </c>
      <c r="B17" s="32" t="s">
        <v>1263</v>
      </c>
      <c r="C17" s="32" t="s">
        <v>1262</v>
      </c>
      <c r="D17" s="32" t="s">
        <v>222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90">
        <v>3</v>
      </c>
      <c r="L17" s="2">
        <v>20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11</v>
      </c>
      <c r="AK17" s="5">
        <f t="shared" si="2"/>
        <v>1</v>
      </c>
      <c r="AL17" s="41">
        <f t="shared" si="3"/>
        <v>20</v>
      </c>
      <c r="AM17" s="33">
        <f t="shared" si="4"/>
        <v>11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20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2" t="s">
        <v>128</v>
      </c>
      <c r="B18" s="73" t="s">
        <v>129</v>
      </c>
      <c r="C18" s="73" t="s">
        <v>130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20</v>
      </c>
      <c r="AJ18" s="3">
        <f t="shared" si="1"/>
        <v>11</v>
      </c>
      <c r="AK18" s="5">
        <f t="shared" si="2"/>
        <v>1</v>
      </c>
      <c r="AL18" s="41">
        <f t="shared" si="3"/>
        <v>20</v>
      </c>
      <c r="AM18" s="33">
        <f t="shared" si="4"/>
        <v>11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20</v>
      </c>
      <c r="BF18" s="22">
        <f t="shared" si="34"/>
        <v>20</v>
      </c>
      <c r="BG18" s="22">
        <f t="shared" si="34"/>
        <v>20</v>
      </c>
      <c r="BH18" s="22">
        <f t="shared" si="34"/>
        <v>20</v>
      </c>
      <c r="BI18" s="22">
        <f t="shared" si="34"/>
        <v>20</v>
      </c>
      <c r="BJ18" s="22">
        <f t="shared" si="34"/>
        <v>20</v>
      </c>
      <c r="BK18" s="22">
        <f t="shared" si="34"/>
        <v>20</v>
      </c>
      <c r="BL18" s="22">
        <f t="shared" si="34"/>
        <v>20</v>
      </c>
      <c r="BM18" s="22">
        <f t="shared" si="34"/>
        <v>20</v>
      </c>
      <c r="BN18" s="22">
        <f t="shared" si="34"/>
        <v>20</v>
      </c>
      <c r="BO18" s="22">
        <f t="shared" si="34"/>
        <v>20</v>
      </c>
      <c r="BP18" s="22">
        <f t="shared" si="34"/>
        <v>20</v>
      </c>
      <c r="BQ18" s="22">
        <f t="shared" si="34"/>
        <v>20</v>
      </c>
      <c r="BR18" s="22">
        <f t="shared" si="34"/>
        <v>20</v>
      </c>
    </row>
    <row r="19" spans="1:70" ht="16.5">
      <c r="A19" s="82" t="s">
        <v>131</v>
      </c>
      <c r="B19" s="73" t="s">
        <v>132</v>
      </c>
      <c r="C19" s="73" t="s">
        <v>133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3</v>
      </c>
      <c r="H19" s="2">
        <v>20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20</v>
      </c>
      <c r="AJ19" s="3">
        <f t="shared" si="1"/>
        <v>11</v>
      </c>
      <c r="AK19" s="5">
        <f t="shared" si="2"/>
        <v>1</v>
      </c>
      <c r="AL19" s="41">
        <f t="shared" si="3"/>
        <v>20</v>
      </c>
      <c r="AM19" s="33">
        <f t="shared" si="4"/>
        <v>11</v>
      </c>
      <c r="AO19" s="22">
        <f t="shared" si="5"/>
        <v>0</v>
      </c>
      <c r="AP19">
        <f t="shared" si="6"/>
        <v>20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20</v>
      </c>
      <c r="BF19" s="22">
        <f t="shared" si="35"/>
        <v>20</v>
      </c>
      <c r="BG19" s="22">
        <f t="shared" si="35"/>
        <v>20</v>
      </c>
      <c r="BH19" s="22">
        <f t="shared" si="35"/>
        <v>20</v>
      </c>
      <c r="BI19" s="22">
        <f t="shared" si="35"/>
        <v>20</v>
      </c>
      <c r="BJ19" s="22">
        <f t="shared" si="35"/>
        <v>20</v>
      </c>
      <c r="BK19" s="22">
        <f t="shared" si="35"/>
        <v>20</v>
      </c>
      <c r="BL19" s="22">
        <f t="shared" si="35"/>
        <v>20</v>
      </c>
      <c r="BM19" s="22">
        <f t="shared" si="35"/>
        <v>20</v>
      </c>
      <c r="BN19" s="22">
        <f t="shared" si="35"/>
        <v>20</v>
      </c>
      <c r="BO19" s="22">
        <f t="shared" si="35"/>
        <v>20</v>
      </c>
      <c r="BP19" s="22">
        <f t="shared" si="35"/>
        <v>20</v>
      </c>
      <c r="BQ19" s="22">
        <f t="shared" si="35"/>
        <v>20</v>
      </c>
      <c r="BR19" s="22">
        <f t="shared" si="35"/>
        <v>20</v>
      </c>
    </row>
    <row r="20" spans="1:70" ht="16.5">
      <c r="A20" s="82" t="s">
        <v>155</v>
      </c>
      <c r="B20" s="73" t="s">
        <v>156</v>
      </c>
      <c r="C20" s="73" t="s">
        <v>157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3</v>
      </c>
      <c r="H20" s="2">
        <v>20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20</v>
      </c>
      <c r="AJ20" s="3">
        <f t="shared" si="1"/>
        <v>11</v>
      </c>
      <c r="AK20" s="5">
        <f t="shared" si="2"/>
        <v>1</v>
      </c>
      <c r="AL20" s="41">
        <f t="shared" si="3"/>
        <v>20</v>
      </c>
      <c r="AM20" s="33">
        <f t="shared" si="4"/>
        <v>11</v>
      </c>
      <c r="AO20" s="22">
        <f t="shared" si="5"/>
        <v>0</v>
      </c>
      <c r="AP20">
        <f t="shared" si="6"/>
        <v>20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20</v>
      </c>
      <c r="BF20" s="22">
        <f t="shared" si="36"/>
        <v>20</v>
      </c>
      <c r="BG20" s="22">
        <f t="shared" si="36"/>
        <v>20</v>
      </c>
      <c r="BH20" s="22">
        <f t="shared" si="36"/>
        <v>20</v>
      </c>
      <c r="BI20" s="22">
        <f t="shared" si="36"/>
        <v>20</v>
      </c>
      <c r="BJ20" s="22">
        <f t="shared" si="36"/>
        <v>20</v>
      </c>
      <c r="BK20" s="22">
        <f t="shared" si="36"/>
        <v>20</v>
      </c>
      <c r="BL20" s="22">
        <f t="shared" si="36"/>
        <v>20</v>
      </c>
      <c r="BM20" s="22">
        <f t="shared" si="36"/>
        <v>20</v>
      </c>
      <c r="BN20" s="22">
        <f t="shared" si="36"/>
        <v>20</v>
      </c>
      <c r="BO20" s="22">
        <f t="shared" si="36"/>
        <v>20</v>
      </c>
      <c r="BP20" s="22">
        <f t="shared" si="36"/>
        <v>20</v>
      </c>
      <c r="BQ20" s="22">
        <f t="shared" si="36"/>
        <v>20</v>
      </c>
      <c r="BR20" s="22">
        <f t="shared" si="36"/>
        <v>20</v>
      </c>
    </row>
    <row r="21" spans="1:70" ht="16.5">
      <c r="A21" s="82" t="s">
        <v>211</v>
      </c>
      <c r="B21" s="73" t="s">
        <v>212</v>
      </c>
      <c r="C21" s="73" t="s">
        <v>213</v>
      </c>
      <c r="D21" s="73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3</v>
      </c>
      <c r="L21" s="2">
        <v>20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20</v>
      </c>
      <c r="AJ21" s="3">
        <f t="shared" si="1"/>
        <v>11</v>
      </c>
      <c r="AK21" s="5">
        <f t="shared" si="2"/>
        <v>1</v>
      </c>
      <c r="AL21" s="41">
        <f t="shared" si="3"/>
        <v>20</v>
      </c>
      <c r="AM21" s="33">
        <f t="shared" si="4"/>
        <v>11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20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20</v>
      </c>
      <c r="BE21" s="22">
        <f t="shared" ref="BE21:BR21" si="37">BD21+LARGE($AO21:$BC21,BE$4)</f>
        <v>20</v>
      </c>
      <c r="BF21" s="22">
        <f t="shared" si="37"/>
        <v>20</v>
      </c>
      <c r="BG21" s="22">
        <f t="shared" si="37"/>
        <v>20</v>
      </c>
      <c r="BH21" s="22">
        <f t="shared" si="37"/>
        <v>20</v>
      </c>
      <c r="BI21" s="22">
        <f t="shared" si="37"/>
        <v>20</v>
      </c>
      <c r="BJ21" s="22">
        <f t="shared" si="37"/>
        <v>20</v>
      </c>
      <c r="BK21" s="22">
        <f t="shared" si="37"/>
        <v>20</v>
      </c>
      <c r="BL21" s="22">
        <f t="shared" si="37"/>
        <v>20</v>
      </c>
      <c r="BM21" s="22">
        <f t="shared" si="37"/>
        <v>20</v>
      </c>
      <c r="BN21" s="22">
        <f t="shared" si="37"/>
        <v>20</v>
      </c>
      <c r="BO21" s="22">
        <f t="shared" si="37"/>
        <v>20</v>
      </c>
      <c r="BP21" s="22">
        <f t="shared" si="37"/>
        <v>20</v>
      </c>
      <c r="BQ21" s="22">
        <f t="shared" si="37"/>
        <v>20</v>
      </c>
      <c r="BR21" s="22">
        <f t="shared" si="37"/>
        <v>20</v>
      </c>
    </row>
    <row r="22" spans="1:70" ht="16.5">
      <c r="A22" s="82" t="s">
        <v>149</v>
      </c>
      <c r="B22" s="73" t="s">
        <v>150</v>
      </c>
      <c r="C22" s="73" t="s">
        <v>151</v>
      </c>
      <c r="D22" s="73" t="s">
        <v>222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18</v>
      </c>
      <c r="AK22" s="5">
        <f t="shared" si="2"/>
        <v>1</v>
      </c>
      <c r="AL22" s="41">
        <f t="shared" si="3"/>
        <v>10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81" t="s">
        <v>1255</v>
      </c>
      <c r="B23" s="32" t="s">
        <v>780</v>
      </c>
      <c r="C23" s="32" t="s">
        <v>837</v>
      </c>
      <c r="D23" s="32" t="s">
        <v>222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4</v>
      </c>
      <c r="L23" s="2">
        <v>10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10</v>
      </c>
      <c r="AJ23" s="3">
        <f t="shared" si="1"/>
        <v>18</v>
      </c>
      <c r="AK23" s="5">
        <f t="shared" si="2"/>
        <v>1</v>
      </c>
      <c r="AL23" s="41">
        <f t="shared" si="3"/>
        <v>10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10</v>
      </c>
      <c r="BE23" s="22">
        <f t="shared" ref="BE23:BR23" si="39">BD23+LARGE($AO23:$BC23,BE$4)</f>
        <v>10</v>
      </c>
      <c r="BF23" s="22">
        <f t="shared" si="39"/>
        <v>10</v>
      </c>
      <c r="BG23" s="22">
        <f t="shared" si="39"/>
        <v>10</v>
      </c>
      <c r="BH23" s="22">
        <f t="shared" si="39"/>
        <v>10</v>
      </c>
      <c r="BI23" s="22">
        <f t="shared" si="39"/>
        <v>10</v>
      </c>
      <c r="BJ23" s="22">
        <f t="shared" si="39"/>
        <v>10</v>
      </c>
      <c r="BK23" s="22">
        <f t="shared" si="39"/>
        <v>10</v>
      </c>
      <c r="BL23" s="22">
        <f t="shared" si="39"/>
        <v>10</v>
      </c>
      <c r="BM23" s="22">
        <f t="shared" si="39"/>
        <v>10</v>
      </c>
      <c r="BN23" s="22">
        <f t="shared" si="39"/>
        <v>10</v>
      </c>
      <c r="BO23" s="22">
        <f t="shared" si="39"/>
        <v>10</v>
      </c>
      <c r="BP23" s="22">
        <f t="shared" si="39"/>
        <v>10</v>
      </c>
      <c r="BQ23" s="22">
        <f t="shared" si="39"/>
        <v>10</v>
      </c>
      <c r="BR23" s="22">
        <f t="shared" si="39"/>
        <v>10</v>
      </c>
    </row>
    <row r="24" spans="1:70" ht="16.5">
      <c r="A24" s="82" t="s">
        <v>152</v>
      </c>
      <c r="B24" s="73" t="s">
        <v>153</v>
      </c>
      <c r="C24" s="73" t="s">
        <v>154</v>
      </c>
      <c r="D24" s="73" t="s">
        <v>56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5</v>
      </c>
      <c r="L24" s="2">
        <v>10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10</v>
      </c>
      <c r="AJ24" s="3">
        <f t="shared" si="1"/>
        <v>18</v>
      </c>
      <c r="AK24" s="5">
        <f t="shared" si="2"/>
        <v>1</v>
      </c>
      <c r="AL24" s="41">
        <f t="shared" si="3"/>
        <v>10</v>
      </c>
      <c r="AM24" s="33">
        <f t="shared" si="4"/>
        <v>18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10</v>
      </c>
      <c r="BF24" s="22">
        <f t="shared" si="40"/>
        <v>10</v>
      </c>
      <c r="BG24" s="22">
        <f t="shared" si="40"/>
        <v>10</v>
      </c>
      <c r="BH24" s="22">
        <f t="shared" si="40"/>
        <v>10</v>
      </c>
      <c r="BI24" s="22">
        <f t="shared" si="40"/>
        <v>10</v>
      </c>
      <c r="BJ24" s="22">
        <f t="shared" si="40"/>
        <v>10</v>
      </c>
      <c r="BK24" s="22">
        <f t="shared" si="40"/>
        <v>10</v>
      </c>
      <c r="BL24" s="22">
        <f t="shared" si="40"/>
        <v>10</v>
      </c>
      <c r="BM24" s="22">
        <f t="shared" si="40"/>
        <v>10</v>
      </c>
      <c r="BN24" s="22">
        <f t="shared" si="40"/>
        <v>10</v>
      </c>
      <c r="BO24" s="22">
        <f t="shared" si="40"/>
        <v>10</v>
      </c>
      <c r="BP24" s="22">
        <f t="shared" si="40"/>
        <v>10</v>
      </c>
      <c r="BQ24" s="22">
        <f t="shared" si="40"/>
        <v>10</v>
      </c>
      <c r="BR24" s="22">
        <f t="shared" si="40"/>
        <v>10</v>
      </c>
    </row>
    <row r="25" spans="1:70" ht="16.5">
      <c r="A25" s="81" t="s">
        <v>1277</v>
      </c>
      <c r="B25" s="32" t="s">
        <v>1278</v>
      </c>
      <c r="C25" s="32" t="s">
        <v>1245</v>
      </c>
      <c r="D25" s="32" t="s">
        <v>56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5</v>
      </c>
      <c r="L25" s="2">
        <v>10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18</v>
      </c>
      <c r="AK25" s="5">
        <f t="shared" si="2"/>
        <v>1</v>
      </c>
      <c r="AL25" s="41">
        <f t="shared" si="3"/>
        <v>10</v>
      </c>
      <c r="AM25" s="33">
        <f t="shared" si="4"/>
        <v>18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82" t="s">
        <v>159</v>
      </c>
      <c r="B26" s="73" t="s">
        <v>161</v>
      </c>
      <c r="C26" s="73" t="s">
        <v>162</v>
      </c>
      <c r="D26" s="73" t="s">
        <v>44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5</v>
      </c>
      <c r="J26" s="2">
        <v>10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18</v>
      </c>
      <c r="AK26" s="5">
        <f t="shared" si="2"/>
        <v>1</v>
      </c>
      <c r="AL26" s="41">
        <f t="shared" si="3"/>
        <v>10</v>
      </c>
      <c r="AM26" s="33">
        <f t="shared" si="4"/>
        <v>18</v>
      </c>
      <c r="AO26" s="22">
        <f t="shared" si="5"/>
        <v>0</v>
      </c>
      <c r="AP26">
        <f t="shared" si="6"/>
        <v>0</v>
      </c>
      <c r="AQ26">
        <f t="shared" si="7"/>
        <v>10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81" t="s">
        <v>1092</v>
      </c>
      <c r="B27" s="32" t="s">
        <v>1093</v>
      </c>
      <c r="C27" s="32" t="s">
        <v>1094</v>
      </c>
      <c r="D27" s="32" t="s">
        <v>44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10</v>
      </c>
      <c r="AJ27" s="3">
        <f t="shared" si="1"/>
        <v>18</v>
      </c>
      <c r="AK27" s="5">
        <f t="shared" si="2"/>
        <v>1</v>
      </c>
      <c r="AL27" s="41">
        <f t="shared" si="3"/>
        <v>10</v>
      </c>
      <c r="AM27" s="33">
        <f t="shared" si="4"/>
        <v>18</v>
      </c>
      <c r="AO27" s="22">
        <f t="shared" si="5"/>
        <v>0</v>
      </c>
      <c r="AP27">
        <f t="shared" si="6"/>
        <v>0</v>
      </c>
      <c r="AQ27">
        <f t="shared" si="7"/>
        <v>10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10</v>
      </c>
      <c r="BE27" s="22">
        <f t="shared" ref="BE27:BR27" si="43">BD27+LARGE($AO27:$BC27,BE$4)</f>
        <v>10</v>
      </c>
      <c r="BF27" s="22">
        <f t="shared" si="43"/>
        <v>10</v>
      </c>
      <c r="BG27" s="22">
        <f t="shared" si="43"/>
        <v>10</v>
      </c>
      <c r="BH27" s="22">
        <f t="shared" si="43"/>
        <v>10</v>
      </c>
      <c r="BI27" s="22">
        <f t="shared" si="43"/>
        <v>10</v>
      </c>
      <c r="BJ27" s="22">
        <f t="shared" si="43"/>
        <v>10</v>
      </c>
      <c r="BK27" s="22">
        <f t="shared" si="43"/>
        <v>10</v>
      </c>
      <c r="BL27" s="22">
        <f t="shared" si="43"/>
        <v>10</v>
      </c>
      <c r="BM27" s="22">
        <f t="shared" si="43"/>
        <v>10</v>
      </c>
      <c r="BN27" s="22">
        <f t="shared" si="43"/>
        <v>10</v>
      </c>
      <c r="BO27" s="22">
        <f t="shared" si="43"/>
        <v>10</v>
      </c>
      <c r="BP27" s="22">
        <f t="shared" si="43"/>
        <v>10</v>
      </c>
      <c r="BQ27" s="22">
        <f t="shared" si="43"/>
        <v>10</v>
      </c>
      <c r="BR27" s="22">
        <f t="shared" si="43"/>
        <v>10</v>
      </c>
    </row>
    <row r="28" spans="1:70" ht="16.5">
      <c r="A28" s="82" t="s">
        <v>194</v>
      </c>
      <c r="B28" s="73" t="s">
        <v>195</v>
      </c>
      <c r="C28" s="73" t="s">
        <v>196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6</v>
      </c>
      <c r="J28" s="2">
        <v>10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18</v>
      </c>
      <c r="AK28" s="5">
        <f t="shared" si="2"/>
        <v>1</v>
      </c>
      <c r="AL28" s="41">
        <f t="shared" si="3"/>
        <v>10</v>
      </c>
      <c r="AM28" s="33">
        <f t="shared" si="4"/>
        <v>18</v>
      </c>
      <c r="AO28" s="22">
        <f t="shared" si="5"/>
        <v>0</v>
      </c>
      <c r="AP28">
        <f t="shared" si="6"/>
        <v>0</v>
      </c>
      <c r="AQ28">
        <f t="shared" si="7"/>
        <v>10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10</v>
      </c>
      <c r="BE28" s="22">
        <f t="shared" ref="BE28:BR28" si="44">BD28+LARGE($AO28:$BC28,BE$4)</f>
        <v>10</v>
      </c>
      <c r="BF28" s="22">
        <f t="shared" si="44"/>
        <v>10</v>
      </c>
      <c r="BG28" s="22">
        <f t="shared" si="44"/>
        <v>10</v>
      </c>
      <c r="BH28" s="22">
        <f t="shared" si="44"/>
        <v>10</v>
      </c>
      <c r="BI28" s="22">
        <f t="shared" si="44"/>
        <v>10</v>
      </c>
      <c r="BJ28" s="22">
        <f t="shared" si="44"/>
        <v>10</v>
      </c>
      <c r="BK28" s="22">
        <f t="shared" si="44"/>
        <v>10</v>
      </c>
      <c r="BL28" s="22">
        <f t="shared" si="44"/>
        <v>10</v>
      </c>
      <c r="BM28" s="22">
        <f t="shared" si="44"/>
        <v>10</v>
      </c>
      <c r="BN28" s="22">
        <f t="shared" si="44"/>
        <v>10</v>
      </c>
      <c r="BO28" s="22">
        <f t="shared" si="44"/>
        <v>10</v>
      </c>
      <c r="BP28" s="22">
        <f t="shared" si="44"/>
        <v>10</v>
      </c>
      <c r="BQ28" s="22">
        <f t="shared" si="44"/>
        <v>10</v>
      </c>
      <c r="BR28" s="22">
        <f t="shared" si="44"/>
        <v>10</v>
      </c>
    </row>
    <row r="29" spans="1:70" ht="16.5">
      <c r="A29" s="81" t="s">
        <v>1095</v>
      </c>
      <c r="B29" s="32" t="s">
        <v>126</v>
      </c>
      <c r="C29" s="32" t="s">
        <v>1096</v>
      </c>
      <c r="D29" s="32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6</v>
      </c>
      <c r="J29" s="2">
        <v>10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18</v>
      </c>
      <c r="AK29" s="5">
        <f t="shared" si="2"/>
        <v>1</v>
      </c>
      <c r="AL29" s="41">
        <f t="shared" si="3"/>
        <v>10</v>
      </c>
      <c r="AM29" s="33">
        <f t="shared" si="4"/>
        <v>18</v>
      </c>
      <c r="AO29" s="22">
        <f t="shared" si="5"/>
        <v>0</v>
      </c>
      <c r="AP29">
        <f t="shared" si="6"/>
        <v>0</v>
      </c>
      <c r="AQ29">
        <f t="shared" si="7"/>
        <v>10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81" t="s">
        <v>1097</v>
      </c>
      <c r="B30" s="32" t="s">
        <v>737</v>
      </c>
      <c r="C30" s="32" t="s">
        <v>1098</v>
      </c>
      <c r="D30" s="32" t="s">
        <v>107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7</v>
      </c>
      <c r="J30" s="2">
        <v>10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18</v>
      </c>
      <c r="AK30" s="5">
        <f t="shared" si="2"/>
        <v>1</v>
      </c>
      <c r="AL30" s="41">
        <f t="shared" si="3"/>
        <v>10</v>
      </c>
      <c r="AM30" s="33">
        <f t="shared" si="4"/>
        <v>18</v>
      </c>
      <c r="AO30" s="22">
        <f t="shared" si="5"/>
        <v>0</v>
      </c>
      <c r="AP30">
        <f t="shared" si="6"/>
        <v>0</v>
      </c>
      <c r="AQ30">
        <f t="shared" si="7"/>
        <v>10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83" t="s">
        <v>1099</v>
      </c>
      <c r="B31" s="32" t="s">
        <v>1100</v>
      </c>
      <c r="C31" s="32" t="s">
        <v>1101</v>
      </c>
      <c r="D31" s="32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7</v>
      </c>
      <c r="J31" s="2">
        <v>10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18</v>
      </c>
      <c r="AK31" s="5">
        <f t="shared" si="2"/>
        <v>1</v>
      </c>
      <c r="AL31" s="41">
        <f t="shared" si="3"/>
        <v>10</v>
      </c>
      <c r="AM31" s="33">
        <f t="shared" si="4"/>
        <v>18</v>
      </c>
      <c r="AO31" s="22">
        <f t="shared" si="5"/>
        <v>0</v>
      </c>
      <c r="AP31">
        <f t="shared" si="6"/>
        <v>0</v>
      </c>
      <c r="AQ31">
        <f t="shared" si="7"/>
        <v>10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2" t="s">
        <v>166</v>
      </c>
      <c r="B32" s="73" t="s">
        <v>126</v>
      </c>
      <c r="C32" s="73" t="s">
        <v>167</v>
      </c>
      <c r="D32" s="73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>
        <v>4</v>
      </c>
      <c r="H32" s="2">
        <v>10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18</v>
      </c>
      <c r="AK32" s="5">
        <f t="shared" si="2"/>
        <v>1</v>
      </c>
      <c r="AL32" s="41">
        <f t="shared" si="3"/>
        <v>10</v>
      </c>
      <c r="AM32" s="33">
        <f t="shared" si="4"/>
        <v>18</v>
      </c>
      <c r="AO32" s="22">
        <f t="shared" si="5"/>
        <v>0</v>
      </c>
      <c r="AP32">
        <f t="shared" si="6"/>
        <v>10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2" t="s">
        <v>197</v>
      </c>
      <c r="B33" s="73" t="s">
        <v>198</v>
      </c>
      <c r="C33" s="73" t="s">
        <v>199</v>
      </c>
      <c r="D33" s="73" t="s">
        <v>44</v>
      </c>
      <c r="E33" s="6">
        <v>4</v>
      </c>
      <c r="F33" s="2">
        <v>10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18</v>
      </c>
      <c r="AK33" s="5">
        <f t="shared" si="2"/>
        <v>1</v>
      </c>
      <c r="AL33" s="41">
        <f t="shared" si="3"/>
        <v>10</v>
      </c>
      <c r="AM33" s="33">
        <f t="shared" si="4"/>
        <v>18</v>
      </c>
      <c r="AO33" s="22">
        <f t="shared" si="5"/>
        <v>10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14" t="s">
        <v>7</v>
      </c>
      <c r="B34" s="32" t="s">
        <v>1483</v>
      </c>
      <c r="C34" s="32" t="s">
        <v>1482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7</v>
      </c>
      <c r="L34" s="2"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7</v>
      </c>
      <c r="B35" s="32" t="s">
        <v>558</v>
      </c>
      <c r="C35" s="32" t="s">
        <v>1484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7</v>
      </c>
      <c r="L35" s="2"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 t="s">
        <v>7</v>
      </c>
      <c r="B36" s="32" t="s">
        <v>1088</v>
      </c>
      <c r="C36" s="32" t="s">
        <v>1091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4</v>
      </c>
      <c r="J36" s="2"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7</v>
      </c>
      <c r="B37" s="32" t="s">
        <v>1089</v>
      </c>
      <c r="C37" s="32" t="s">
        <v>1090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>
        <v>4</v>
      </c>
      <c r="J37" s="2"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1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</v>
      </c>
      <c r="B38" s="32" t="s">
        <v>775</v>
      </c>
      <c r="C38" s="32" t="s">
        <v>776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>
        <v>4</v>
      </c>
      <c r="H38" s="2"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1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7</v>
      </c>
      <c r="B39" s="63" t="s">
        <v>777</v>
      </c>
      <c r="C39" s="32" t="s">
        <v>778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4</v>
      </c>
      <c r="H39" s="2"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1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7</v>
      </c>
      <c r="B40" s="63" t="s">
        <v>780</v>
      </c>
      <c r="C40" s="32" t="s">
        <v>781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>
        <v>1</v>
      </c>
      <c r="H40" s="2"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6" t="s">
        <v>726</v>
      </c>
      <c r="B41" s="63" t="s">
        <v>724</v>
      </c>
      <c r="C41" s="32" t="s">
        <v>725</v>
      </c>
      <c r="D41" s="32" t="s">
        <v>22</v>
      </c>
      <c r="E41" s="6">
        <v>8</v>
      </c>
      <c r="F41" s="2"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1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125</v>
      </c>
      <c r="B42" s="75" t="s">
        <v>126</v>
      </c>
      <c r="C42" s="73" t="s">
        <v>127</v>
      </c>
      <c r="D42" s="73" t="s">
        <v>41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137</v>
      </c>
      <c r="B43" s="75" t="s">
        <v>138</v>
      </c>
      <c r="C43" s="73" t="s">
        <v>139</v>
      </c>
      <c r="D43" s="73" t="s">
        <v>41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140</v>
      </c>
      <c r="B44" s="75" t="s">
        <v>141</v>
      </c>
      <c r="C44" s="73" t="s">
        <v>142</v>
      </c>
      <c r="D44" s="73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2" t="s">
        <v>143</v>
      </c>
      <c r="B45" s="75" t="s">
        <v>144</v>
      </c>
      <c r="C45" s="73" t="s">
        <v>145</v>
      </c>
      <c r="D45" s="73" t="s">
        <v>20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2" t="s">
        <v>158</v>
      </c>
      <c r="B46" s="75" t="s">
        <v>160</v>
      </c>
      <c r="C46" s="73" t="s">
        <v>162</v>
      </c>
      <c r="D46" s="73" t="s">
        <v>44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2" t="s">
        <v>163</v>
      </c>
      <c r="B47" s="75" t="s">
        <v>164</v>
      </c>
      <c r="C47" s="73" t="s">
        <v>165</v>
      </c>
      <c r="D47" s="73" t="s">
        <v>41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2" t="s">
        <v>173</v>
      </c>
      <c r="B48" s="75" t="s">
        <v>174</v>
      </c>
      <c r="C48" s="73" t="s">
        <v>175</v>
      </c>
      <c r="D48" s="73" t="s">
        <v>17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2" t="s">
        <v>185</v>
      </c>
      <c r="B49" s="75" t="s">
        <v>186</v>
      </c>
      <c r="C49" s="73" t="s">
        <v>187</v>
      </c>
      <c r="D49" s="73" t="s">
        <v>44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2" t="s">
        <v>188</v>
      </c>
      <c r="B50" s="75" t="s">
        <v>189</v>
      </c>
      <c r="C50" s="73" t="s">
        <v>190</v>
      </c>
      <c r="D50" s="73" t="s">
        <v>43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2" t="s">
        <v>191</v>
      </c>
      <c r="B51" s="75" t="s">
        <v>192</v>
      </c>
      <c r="C51" s="73" t="s">
        <v>193</v>
      </c>
      <c r="D51" s="73" t="s">
        <v>19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2" t="s">
        <v>202</v>
      </c>
      <c r="B52" s="75" t="s">
        <v>203</v>
      </c>
      <c r="C52" s="73" t="s">
        <v>204</v>
      </c>
      <c r="D52" s="73" t="s">
        <v>43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2" t="s">
        <v>205</v>
      </c>
      <c r="B53" s="75" t="s">
        <v>206</v>
      </c>
      <c r="C53" s="73" t="s">
        <v>207</v>
      </c>
      <c r="D53" s="73" t="s">
        <v>19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1" t="s">
        <v>1256</v>
      </c>
      <c r="B54" s="63" t="s">
        <v>708</v>
      </c>
      <c r="C54" s="32" t="s">
        <v>789</v>
      </c>
      <c r="D54" s="32" t="s">
        <v>44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1" t="s">
        <v>1257</v>
      </c>
      <c r="B55" s="63" t="s">
        <v>934</v>
      </c>
      <c r="C55" s="32" t="s">
        <v>1191</v>
      </c>
      <c r="D55" s="32" t="s">
        <v>107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1" t="s">
        <v>1259</v>
      </c>
      <c r="B56" s="63" t="s">
        <v>1258</v>
      </c>
      <c r="C56" s="32" t="s">
        <v>1205</v>
      </c>
      <c r="D56" s="32" t="s">
        <v>107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1" t="s">
        <v>1260</v>
      </c>
      <c r="B57" s="63" t="s">
        <v>479</v>
      </c>
      <c r="C57" s="32" t="s">
        <v>1229</v>
      </c>
      <c r="D57" s="32" t="s">
        <v>44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1" t="s">
        <v>1261</v>
      </c>
      <c r="B58" s="63" t="s">
        <v>561</v>
      </c>
      <c r="C58" s="32" t="s">
        <v>1232</v>
      </c>
      <c r="D58" s="32" t="s">
        <v>44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1" t="s">
        <v>1266</v>
      </c>
      <c r="B59" s="63" t="s">
        <v>1265</v>
      </c>
      <c r="C59" s="32" t="s">
        <v>1264</v>
      </c>
      <c r="D59" s="32" t="s">
        <v>21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1" t="s">
        <v>1266</v>
      </c>
      <c r="B60" s="63" t="s">
        <v>1268</v>
      </c>
      <c r="C60" s="32" t="s">
        <v>1267</v>
      </c>
      <c r="D60" s="32" t="s">
        <v>21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1" t="s">
        <v>1271</v>
      </c>
      <c r="B61" s="63" t="s">
        <v>1270</v>
      </c>
      <c r="C61" s="32" t="s">
        <v>1269</v>
      </c>
      <c r="D61" s="32" t="s">
        <v>19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1" t="s">
        <v>1274</v>
      </c>
      <c r="B62" s="63" t="s">
        <v>1273</v>
      </c>
      <c r="C62" s="32" t="s">
        <v>1272</v>
      </c>
      <c r="D62" s="32" t="s">
        <v>41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1" t="s">
        <v>1276</v>
      </c>
      <c r="B63" s="63" t="s">
        <v>1275</v>
      </c>
      <c r="C63" s="32" t="s">
        <v>1218</v>
      </c>
      <c r="D63" s="32" t="s">
        <v>40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1281</v>
      </c>
      <c r="B64" s="63" t="s">
        <v>1280</v>
      </c>
      <c r="C64" s="32" t="s">
        <v>1279</v>
      </c>
      <c r="D64" s="32" t="s">
        <v>107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1286</v>
      </c>
      <c r="B65" s="63" t="s">
        <v>1283</v>
      </c>
      <c r="C65" s="32" t="s">
        <v>1282</v>
      </c>
      <c r="D65" s="32" t="s">
        <v>18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1287</v>
      </c>
      <c r="B66" s="63" t="s">
        <v>1285</v>
      </c>
      <c r="C66" s="32" t="s">
        <v>1284</v>
      </c>
      <c r="D66" s="32" t="s">
        <v>18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1288</v>
      </c>
      <c r="B67" s="63" t="s">
        <v>1175</v>
      </c>
      <c r="C67" s="32" t="s">
        <v>1289</v>
      </c>
      <c r="D67" s="32" t="s">
        <v>18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1291</v>
      </c>
      <c r="B68" s="63" t="s">
        <v>921</v>
      </c>
      <c r="C68" s="32" t="s">
        <v>1290</v>
      </c>
      <c r="D68" s="32" t="s">
        <v>44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1293</v>
      </c>
      <c r="B69" s="63" t="s">
        <v>1263</v>
      </c>
      <c r="C69" s="32" t="s">
        <v>1292</v>
      </c>
      <c r="D69" s="32" t="s">
        <v>108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ref="AL69:AL100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63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ref="AL101:AL132" si="118">HLOOKUP($AL$2,$BD$4:$BR$72,ROW(A101)-3,FALSE)</f>
        <v>#REF!</v>
      </c>
      <c r="AM101" s="33" t="e">
        <f t="shared" ref="AM101:AM132" si="119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8"/>
        <v>#REF!</v>
      </c>
      <c r="AM102" s="33" t="e">
        <f t="shared" si="119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8"/>
        <v>#REF!</v>
      </c>
      <c r="AM103" s="33" t="e">
        <f t="shared" si="119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8"/>
        <v>#REF!</v>
      </c>
      <c r="AM104" s="33" t="e">
        <f t="shared" si="119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8"/>
        <v>#REF!</v>
      </c>
      <c r="AM105" s="33" t="e">
        <f t="shared" si="119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8"/>
        <v>#REF!</v>
      </c>
      <c r="AM106" s="33" t="e">
        <f t="shared" si="119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8"/>
        <v>#REF!</v>
      </c>
      <c r="AM107" s="33" t="e">
        <f t="shared" si="119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8"/>
        <v>#REF!</v>
      </c>
      <c r="AM108" s="33" t="e">
        <f t="shared" si="119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8"/>
        <v>#REF!</v>
      </c>
      <c r="AM109" s="33" t="e">
        <f t="shared" si="119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8"/>
        <v>#REF!</v>
      </c>
      <c r="AM110" s="33" t="e">
        <f t="shared" si="119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8"/>
        <v>#REF!</v>
      </c>
      <c r="AM111" s="33" t="e">
        <f t="shared" si="119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8"/>
        <v>#REF!</v>
      </c>
      <c r="AM112" s="33" t="e">
        <f t="shared" si="119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8"/>
        <v>#REF!</v>
      </c>
      <c r="AM113" s="33" t="e">
        <f t="shared" si="119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8"/>
        <v>#REF!</v>
      </c>
      <c r="AM114" s="33" t="e">
        <f t="shared" si="119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8"/>
        <v>#REF!</v>
      </c>
      <c r="AM115" s="33" t="e">
        <f t="shared" si="119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8"/>
        <v>#REF!</v>
      </c>
      <c r="AM116" s="33" t="e">
        <f t="shared" si="119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8"/>
        <v>#REF!</v>
      </c>
      <c r="AM117" s="33" t="e">
        <f t="shared" si="119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8"/>
        <v>#REF!</v>
      </c>
      <c r="AM118" s="33" t="e">
        <f t="shared" si="119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8"/>
        <v>#REF!</v>
      </c>
      <c r="AM119" s="33" t="e">
        <f t="shared" si="119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8"/>
        <v>#REF!</v>
      </c>
      <c r="AM120" s="33" t="e">
        <f t="shared" si="119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8"/>
        <v>#REF!</v>
      </c>
      <c r="AM121" s="33" t="e">
        <f t="shared" si="119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si="118"/>
        <v>#REF!</v>
      </c>
      <c r="AM122" s="33" t="e">
        <f t="shared" si="119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8"/>
        <v>#REF!</v>
      </c>
      <c r="AM123" s="33" t="e">
        <f t="shared" si="119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8"/>
        <v>#REF!</v>
      </c>
      <c r="AM124" s="33" t="e">
        <f t="shared" si="119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8"/>
        <v>#REF!</v>
      </c>
      <c r="AM125" s="33" t="e">
        <f t="shared" si="119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8"/>
        <v>#REF!</v>
      </c>
      <c r="AM126" s="33" t="e">
        <f t="shared" si="119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8"/>
        <v>#REF!</v>
      </c>
      <c r="AM127" s="33" t="e">
        <f t="shared" si="119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8"/>
        <v>#REF!</v>
      </c>
      <c r="AM128" s="33" t="e">
        <f t="shared" si="119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8"/>
        <v>#REF!</v>
      </c>
      <c r="AM129" s="33" t="e">
        <f t="shared" si="119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8"/>
        <v>#REF!</v>
      </c>
      <c r="AM130" s="33" t="e">
        <f t="shared" si="119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8"/>
        <v>#REF!</v>
      </c>
      <c r="AM131" s="33" t="e">
        <f t="shared" si="119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8"/>
        <v>#REF!</v>
      </c>
      <c r="AM132" s="33" t="e">
        <f t="shared" si="119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48" si="122">COUNTA(E133,G133,I133,K133,M133,O133,Q133,S133,U133,W133,Y133,AA133,AC133,AE133,AG133)</f>
        <v>0</v>
      </c>
      <c r="AL133" s="41" t="e">
        <f t="shared" ref="AL133:AL148" si="123">HLOOKUP($AL$2,$BD$4:$BR$72,ROW(A133)-3,FALSE)</f>
        <v>#REF!</v>
      </c>
      <c r="AM133" s="33" t="e">
        <f t="shared" ref="AM133:AM164" si="124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23"/>
        <v>#REF!</v>
      </c>
      <c r="AM134" s="33" t="e">
        <f t="shared" si="124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23"/>
        <v>#REF!</v>
      </c>
      <c r="AM135" s="33" t="e">
        <f t="shared" si="124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23"/>
        <v>#REF!</v>
      </c>
      <c r="AM136" s="33" t="e">
        <f t="shared" si="124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23"/>
        <v>#REF!</v>
      </c>
      <c r="AM137" s="33" t="e">
        <f t="shared" si="124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23"/>
        <v>#REF!</v>
      </c>
      <c r="AM138" s="33" t="e">
        <f t="shared" si="124"/>
        <v>#REF!</v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46"/>
      <c r="AF139" s="2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0"/>
        <v>0</v>
      </c>
      <c r="AJ139" s="3" t="str">
        <f t="shared" si="121"/>
        <v/>
      </c>
      <c r="AK139" s="5">
        <f t="shared" si="122"/>
        <v>0</v>
      </c>
      <c r="AL139" s="41" t="e">
        <f t="shared" si="123"/>
        <v>#REF!</v>
      </c>
      <c r="AM139" s="33" t="e">
        <f t="shared" si="124"/>
        <v>#REF!</v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46"/>
      <c r="AF140" s="2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0"/>
        <v>0</v>
      </c>
      <c r="AJ140" s="3" t="str">
        <f t="shared" si="121"/>
        <v/>
      </c>
      <c r="AK140" s="5">
        <f t="shared" si="122"/>
        <v>0</v>
      </c>
      <c r="AL140" s="41" t="e">
        <f t="shared" si="123"/>
        <v>#REF!</v>
      </c>
      <c r="AM140" s="33" t="e">
        <f t="shared" si="124"/>
        <v>#REF!</v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46"/>
      <c r="AF141" s="2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0"/>
        <v>0</v>
      </c>
      <c r="AJ141" s="3" t="str">
        <f t="shared" si="121"/>
        <v/>
      </c>
      <c r="AK141" s="5">
        <f t="shared" si="122"/>
        <v>0</v>
      </c>
      <c r="AL141" s="41" t="e">
        <f t="shared" si="123"/>
        <v>#REF!</v>
      </c>
      <c r="AM141" s="33" t="e">
        <f t="shared" si="124"/>
        <v>#REF!</v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46"/>
      <c r="AF142" s="2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0"/>
        <v>0</v>
      </c>
      <c r="AJ142" s="3" t="str">
        <f t="shared" si="121"/>
        <v/>
      </c>
      <c r="AK142" s="5">
        <f t="shared" si="122"/>
        <v>0</v>
      </c>
      <c r="AL142" s="41" t="e">
        <f t="shared" si="123"/>
        <v>#REF!</v>
      </c>
      <c r="AM142" s="33" t="e">
        <f t="shared" si="124"/>
        <v>#REF!</v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46"/>
      <c r="AF143" s="2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0"/>
        <v>0</v>
      </c>
      <c r="AJ143" s="3" t="str">
        <f t="shared" si="121"/>
        <v/>
      </c>
      <c r="AK143" s="5">
        <f t="shared" si="122"/>
        <v>0</v>
      </c>
      <c r="AL143" s="41" t="e">
        <f t="shared" si="123"/>
        <v>#REF!</v>
      </c>
      <c r="AM143" s="33" t="e">
        <f t="shared" si="124"/>
        <v>#REF!</v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46"/>
      <c r="AF144" s="2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0"/>
        <v>0</v>
      </c>
      <c r="AJ144" s="3" t="str">
        <f t="shared" si="121"/>
        <v/>
      </c>
      <c r="AK144" s="5">
        <f t="shared" si="122"/>
        <v>0</v>
      </c>
      <c r="AL144" s="41" t="e">
        <f t="shared" si="123"/>
        <v>#REF!</v>
      </c>
      <c r="AM144" s="33" t="e">
        <f t="shared" si="124"/>
        <v>#REF!</v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46"/>
      <c r="AF145" s="2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0"/>
        <v>0</v>
      </c>
      <c r="AJ145" s="3" t="str">
        <f t="shared" si="121"/>
        <v/>
      </c>
      <c r="AK145" s="5">
        <f t="shared" si="122"/>
        <v>0</v>
      </c>
      <c r="AL145" s="41" t="e">
        <f t="shared" si="123"/>
        <v>#REF!</v>
      </c>
      <c r="AM145" s="33" t="e">
        <f t="shared" si="124"/>
        <v>#REF!</v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46"/>
      <c r="AF146" s="2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0"/>
        <v>0</v>
      </c>
      <c r="AJ146" s="3" t="str">
        <f t="shared" si="121"/>
        <v/>
      </c>
      <c r="AK146" s="5">
        <f t="shared" si="122"/>
        <v>0</v>
      </c>
      <c r="AL146" s="41" t="e">
        <f t="shared" si="123"/>
        <v>#REF!</v>
      </c>
      <c r="AM146" s="33" t="e">
        <f t="shared" si="124"/>
        <v>#REF!</v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46"/>
      <c r="AF147" s="2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0"/>
        <v>0</v>
      </c>
      <c r="AJ147" s="3" t="str">
        <f t="shared" si="121"/>
        <v/>
      </c>
      <c r="AK147" s="5">
        <f t="shared" si="122"/>
        <v>0</v>
      </c>
      <c r="AL147" s="41" t="e">
        <f t="shared" si="123"/>
        <v>#REF!</v>
      </c>
      <c r="AM147" s="33" t="e">
        <f t="shared" si="124"/>
        <v>#REF!</v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46"/>
      <c r="AF148" s="2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0"/>
        <v>0</v>
      </c>
      <c r="AJ148" s="3" t="str">
        <f t="shared" si="121"/>
        <v/>
      </c>
      <c r="AK148" s="5">
        <f t="shared" si="122"/>
        <v>0</v>
      </c>
      <c r="AL148" s="41" t="e">
        <f t="shared" si="123"/>
        <v>#REF!</v>
      </c>
      <c r="AM148" s="33" t="e">
        <f t="shared" si="124"/>
        <v>#REF!</v>
      </c>
    </row>
  </sheetData>
  <sheetProtection selectLockedCells="1" selectUnlockedCells="1"/>
  <sortState xmlns:xlrd2="http://schemas.microsoft.com/office/spreadsheetml/2017/richdata2" ref="A5:AM149">
    <sortCondition descending="1" ref="AI4:AI149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selection activeCell="Z8" sqref="Z8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10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Paramètres!T10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150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3</v>
      </c>
      <c r="AL5" s="41">
        <f t="shared" ref="AL5:AL36" si="3">HLOOKUP($AL$2,$BD$4:$BR$72,ROW(A5)-3,FALSE)</f>
        <v>150</v>
      </c>
      <c r="AM5" s="33">
        <f t="shared" ref="AM5:AM36" si="4">IF(AL5&lt;&gt;0,RANK(AL5,$AL$5:$AL$72),"")</f>
        <v>1</v>
      </c>
      <c r="AO5" s="22">
        <f t="shared" ref="AO5:AO36" si="5">F5</f>
        <v>25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70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150</v>
      </c>
      <c r="BG5" s="22">
        <f t="shared" si="21"/>
        <v>150</v>
      </c>
      <c r="BH5" s="22">
        <f t="shared" si="21"/>
        <v>150</v>
      </c>
      <c r="BI5" s="22">
        <f t="shared" si="21"/>
        <v>150</v>
      </c>
      <c r="BJ5" s="22">
        <f t="shared" si="21"/>
        <v>150</v>
      </c>
      <c r="BK5" s="22">
        <f t="shared" si="21"/>
        <v>150</v>
      </c>
      <c r="BL5" s="22">
        <f t="shared" si="21"/>
        <v>150</v>
      </c>
      <c r="BM5" s="22">
        <f t="shared" si="21"/>
        <v>150</v>
      </c>
      <c r="BN5" s="22">
        <f t="shared" si="21"/>
        <v>150</v>
      </c>
      <c r="BO5" s="22">
        <f t="shared" si="21"/>
        <v>150</v>
      </c>
      <c r="BP5" s="22">
        <f t="shared" si="21"/>
        <v>150</v>
      </c>
      <c r="BQ5" s="22">
        <f t="shared" si="21"/>
        <v>150</v>
      </c>
      <c r="BR5" s="22">
        <f t="shared" si="21"/>
        <v>150</v>
      </c>
    </row>
    <row r="6" spans="1:70" ht="16.5">
      <c r="A6" s="82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145</v>
      </c>
      <c r="AJ6" s="3">
        <f t="shared" si="1"/>
        <v>2</v>
      </c>
      <c r="AK6" s="5">
        <f t="shared" si="2"/>
        <v>3</v>
      </c>
      <c r="AL6" s="41">
        <f t="shared" si="3"/>
        <v>145</v>
      </c>
      <c r="AM6" s="33">
        <f t="shared" si="4"/>
        <v>2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70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70</v>
      </c>
      <c r="BE6" s="22">
        <f t="shared" ref="BE6:BR6" si="22">BD6+LARGE($AO6:$BC6,BE$4)</f>
        <v>125</v>
      </c>
      <c r="BF6" s="22">
        <f t="shared" si="22"/>
        <v>145</v>
      </c>
      <c r="BG6" s="22">
        <f t="shared" si="22"/>
        <v>145</v>
      </c>
      <c r="BH6" s="22">
        <f t="shared" si="22"/>
        <v>145</v>
      </c>
      <c r="BI6" s="22">
        <f t="shared" si="22"/>
        <v>145</v>
      </c>
      <c r="BJ6" s="22">
        <f t="shared" si="22"/>
        <v>145</v>
      </c>
      <c r="BK6" s="22">
        <f t="shared" si="22"/>
        <v>145</v>
      </c>
      <c r="BL6" s="22">
        <f t="shared" si="22"/>
        <v>145</v>
      </c>
      <c r="BM6" s="22">
        <f t="shared" si="22"/>
        <v>145</v>
      </c>
      <c r="BN6" s="22">
        <f t="shared" si="22"/>
        <v>145</v>
      </c>
      <c r="BO6" s="22">
        <f t="shared" si="22"/>
        <v>145</v>
      </c>
      <c r="BP6" s="22">
        <f t="shared" si="22"/>
        <v>145</v>
      </c>
      <c r="BQ6" s="22">
        <f t="shared" si="22"/>
        <v>145</v>
      </c>
      <c r="BR6" s="22">
        <f t="shared" si="22"/>
        <v>145</v>
      </c>
    </row>
    <row r="7" spans="1:70" ht="16.5">
      <c r="A7" s="82" t="s">
        <v>343</v>
      </c>
      <c r="B7" s="73" t="s">
        <v>344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8</v>
      </c>
      <c r="L7" s="2">
        <v>12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67</v>
      </c>
      <c r="AJ7" s="3">
        <f t="shared" si="1"/>
        <v>3</v>
      </c>
      <c r="AK7" s="5">
        <f t="shared" si="2"/>
        <v>2</v>
      </c>
      <c r="AL7" s="41">
        <f t="shared" si="3"/>
        <v>67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55</v>
      </c>
      <c r="AR7">
        <f t="shared" si="8"/>
        <v>12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67</v>
      </c>
      <c r="BF7" s="22">
        <f t="shared" si="23"/>
        <v>67</v>
      </c>
      <c r="BG7" s="22">
        <f t="shared" si="23"/>
        <v>67</v>
      </c>
      <c r="BH7" s="22">
        <f t="shared" si="23"/>
        <v>67</v>
      </c>
      <c r="BI7" s="22">
        <f t="shared" si="23"/>
        <v>67</v>
      </c>
      <c r="BJ7" s="22">
        <f t="shared" si="23"/>
        <v>67</v>
      </c>
      <c r="BK7" s="22">
        <f t="shared" si="23"/>
        <v>67</v>
      </c>
      <c r="BL7" s="22">
        <f t="shared" si="23"/>
        <v>67</v>
      </c>
      <c r="BM7" s="22">
        <f t="shared" si="23"/>
        <v>67</v>
      </c>
      <c r="BN7" s="22">
        <f t="shared" si="23"/>
        <v>67</v>
      </c>
      <c r="BO7" s="22">
        <f t="shared" si="23"/>
        <v>67</v>
      </c>
      <c r="BP7" s="22">
        <f t="shared" si="23"/>
        <v>67</v>
      </c>
      <c r="BQ7" s="22">
        <f t="shared" si="23"/>
        <v>67</v>
      </c>
      <c r="BR7" s="22">
        <f t="shared" si="23"/>
        <v>67</v>
      </c>
    </row>
    <row r="8" spans="1:70" ht="16.5">
      <c r="A8" s="82" t="s">
        <v>317</v>
      </c>
      <c r="B8" s="73" t="s">
        <v>290</v>
      </c>
      <c r="C8" s="73" t="s">
        <v>318</v>
      </c>
      <c r="D8" s="73" t="s">
        <v>17</v>
      </c>
      <c r="E8" s="6">
        <v>7</v>
      </c>
      <c r="F8" s="2">
        <v>14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6</v>
      </c>
      <c r="L8" s="2">
        <v>16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65</v>
      </c>
      <c r="AJ8" s="3">
        <f t="shared" si="1"/>
        <v>4</v>
      </c>
      <c r="AK8" s="5">
        <f t="shared" si="2"/>
        <v>3</v>
      </c>
      <c r="AL8" s="41">
        <f t="shared" si="3"/>
        <v>65</v>
      </c>
      <c r="AM8" s="33">
        <f t="shared" si="4"/>
        <v>4</v>
      </c>
      <c r="AO8" s="22">
        <f t="shared" si="5"/>
        <v>14</v>
      </c>
      <c r="AP8">
        <f t="shared" si="6"/>
        <v>35</v>
      </c>
      <c r="AQ8">
        <f t="shared" si="7"/>
        <v>0</v>
      </c>
      <c r="AR8">
        <f t="shared" si="8"/>
        <v>16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35</v>
      </c>
      <c r="BE8" s="22">
        <f t="shared" ref="BE8:BR8" si="24">BD8+LARGE($AO8:$BC8,BE$4)</f>
        <v>51</v>
      </c>
      <c r="BF8" s="22">
        <f t="shared" si="24"/>
        <v>65</v>
      </c>
      <c r="BG8" s="22">
        <f t="shared" si="24"/>
        <v>65</v>
      </c>
      <c r="BH8" s="22">
        <f t="shared" si="24"/>
        <v>65</v>
      </c>
      <c r="BI8" s="22">
        <f t="shared" si="24"/>
        <v>65</v>
      </c>
      <c r="BJ8" s="22">
        <f t="shared" si="24"/>
        <v>65</v>
      </c>
      <c r="BK8" s="22">
        <f t="shared" si="24"/>
        <v>65</v>
      </c>
      <c r="BL8" s="22">
        <f t="shared" si="24"/>
        <v>65</v>
      </c>
      <c r="BM8" s="22">
        <f t="shared" si="24"/>
        <v>65</v>
      </c>
      <c r="BN8" s="22">
        <f t="shared" si="24"/>
        <v>65</v>
      </c>
      <c r="BO8" s="22">
        <f t="shared" si="24"/>
        <v>65</v>
      </c>
      <c r="BP8" s="22">
        <f t="shared" si="24"/>
        <v>65</v>
      </c>
      <c r="BQ8" s="22">
        <f t="shared" si="24"/>
        <v>65</v>
      </c>
      <c r="BR8" s="22">
        <f t="shared" si="24"/>
        <v>65</v>
      </c>
    </row>
    <row r="9" spans="1:70" ht="16.5">
      <c r="A9" s="82" t="s">
        <v>326</v>
      </c>
      <c r="B9" s="73" t="s">
        <v>327</v>
      </c>
      <c r="C9" s="73" t="s">
        <v>328</v>
      </c>
      <c r="D9" s="73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4</v>
      </c>
      <c r="L9" s="2">
        <v>25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60</v>
      </c>
      <c r="AJ9" s="3">
        <f t="shared" si="1"/>
        <v>5</v>
      </c>
      <c r="AK9" s="5">
        <f t="shared" si="2"/>
        <v>2</v>
      </c>
      <c r="AL9" s="41">
        <f t="shared" si="3"/>
        <v>60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35</v>
      </c>
      <c r="AR9">
        <f t="shared" si="8"/>
        <v>25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60</v>
      </c>
      <c r="BF9" s="22">
        <f t="shared" si="25"/>
        <v>60</v>
      </c>
      <c r="BG9" s="22">
        <f t="shared" si="25"/>
        <v>60</v>
      </c>
      <c r="BH9" s="22">
        <f t="shared" si="25"/>
        <v>60</v>
      </c>
      <c r="BI9" s="22">
        <f t="shared" si="25"/>
        <v>60</v>
      </c>
      <c r="BJ9" s="22">
        <f t="shared" si="25"/>
        <v>60</v>
      </c>
      <c r="BK9" s="22">
        <f t="shared" si="25"/>
        <v>60</v>
      </c>
      <c r="BL9" s="22">
        <f t="shared" si="25"/>
        <v>60</v>
      </c>
      <c r="BM9" s="22">
        <f t="shared" si="25"/>
        <v>60</v>
      </c>
      <c r="BN9" s="22">
        <f t="shared" si="25"/>
        <v>60</v>
      </c>
      <c r="BO9" s="22">
        <f t="shared" si="25"/>
        <v>60</v>
      </c>
      <c r="BP9" s="22">
        <f t="shared" si="25"/>
        <v>60</v>
      </c>
      <c r="BQ9" s="22">
        <f t="shared" si="25"/>
        <v>60</v>
      </c>
      <c r="BR9" s="22">
        <f t="shared" si="25"/>
        <v>60</v>
      </c>
    </row>
    <row r="10" spans="1:70" ht="16.5">
      <c r="A10" s="82" t="s">
        <v>340</v>
      </c>
      <c r="B10" s="73" t="s">
        <v>341</v>
      </c>
      <c r="C10" s="73" t="s">
        <v>342</v>
      </c>
      <c r="D10" s="73" t="s">
        <v>43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4</v>
      </c>
      <c r="L10" s="2">
        <v>25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60</v>
      </c>
      <c r="AJ10" s="3">
        <f t="shared" si="1"/>
        <v>5</v>
      </c>
      <c r="AK10" s="5">
        <f t="shared" si="2"/>
        <v>2</v>
      </c>
      <c r="AL10" s="41">
        <f t="shared" si="3"/>
        <v>60</v>
      </c>
      <c r="AM10" s="33">
        <f t="shared" si="4"/>
        <v>5</v>
      </c>
      <c r="AO10" s="22">
        <f t="shared" si="5"/>
        <v>0</v>
      </c>
      <c r="AP10">
        <f t="shared" si="6"/>
        <v>0</v>
      </c>
      <c r="AQ10">
        <f t="shared" si="7"/>
        <v>35</v>
      </c>
      <c r="AR10">
        <f t="shared" si="8"/>
        <v>25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60</v>
      </c>
      <c r="BF10" s="22">
        <f t="shared" si="26"/>
        <v>60</v>
      </c>
      <c r="BG10" s="22">
        <f t="shared" si="26"/>
        <v>60</v>
      </c>
      <c r="BH10" s="22">
        <f t="shared" si="26"/>
        <v>60</v>
      </c>
      <c r="BI10" s="22">
        <f t="shared" si="26"/>
        <v>60</v>
      </c>
      <c r="BJ10" s="22">
        <f t="shared" si="26"/>
        <v>60</v>
      </c>
      <c r="BK10" s="22">
        <f t="shared" si="26"/>
        <v>60</v>
      </c>
      <c r="BL10" s="22">
        <f t="shared" si="26"/>
        <v>60</v>
      </c>
      <c r="BM10" s="22">
        <f t="shared" si="26"/>
        <v>60</v>
      </c>
      <c r="BN10" s="22">
        <f t="shared" si="26"/>
        <v>60</v>
      </c>
      <c r="BO10" s="22">
        <f t="shared" si="26"/>
        <v>60</v>
      </c>
      <c r="BP10" s="22">
        <f t="shared" si="26"/>
        <v>60</v>
      </c>
      <c r="BQ10" s="22">
        <f t="shared" si="26"/>
        <v>60</v>
      </c>
      <c r="BR10" s="22">
        <f t="shared" si="26"/>
        <v>60</v>
      </c>
    </row>
    <row r="11" spans="1:70" ht="16.5">
      <c r="A11" s="82" t="s">
        <v>289</v>
      </c>
      <c r="B11" s="73" t="s">
        <v>290</v>
      </c>
      <c r="C11" s="73" t="s">
        <v>291</v>
      </c>
      <c r="D11" s="73" t="s">
        <v>45</v>
      </c>
      <c r="E11" s="6">
        <v>9</v>
      </c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50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11</v>
      </c>
      <c r="L11" s="2">
        <v>10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60</v>
      </c>
      <c r="AJ11" s="3">
        <f t="shared" si="1"/>
        <v>5</v>
      </c>
      <c r="AK11" s="5">
        <f t="shared" si="2"/>
        <v>2</v>
      </c>
      <c r="AL11" s="41">
        <f t="shared" si="3"/>
        <v>60</v>
      </c>
      <c r="AM11" s="33">
        <f t="shared" si="4"/>
        <v>5</v>
      </c>
      <c r="AO11" s="22">
        <f t="shared" si="5"/>
        <v>50</v>
      </c>
      <c r="AP11">
        <f t="shared" si="6"/>
        <v>0</v>
      </c>
      <c r="AQ11">
        <f t="shared" si="7"/>
        <v>0</v>
      </c>
      <c r="AR11">
        <f t="shared" si="8"/>
        <v>10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50</v>
      </c>
      <c r="BE11" s="22">
        <f t="shared" ref="BE11:BR11" si="27">BD11+LARGE($AO11:$BC11,BE$4)</f>
        <v>60</v>
      </c>
      <c r="BF11" s="22">
        <f t="shared" si="27"/>
        <v>60</v>
      </c>
      <c r="BG11" s="22">
        <f t="shared" si="27"/>
        <v>60</v>
      </c>
      <c r="BH11" s="22">
        <f t="shared" si="27"/>
        <v>60</v>
      </c>
      <c r="BI11" s="22">
        <f t="shared" si="27"/>
        <v>60</v>
      </c>
      <c r="BJ11" s="22">
        <f t="shared" si="27"/>
        <v>60</v>
      </c>
      <c r="BK11" s="22">
        <f t="shared" si="27"/>
        <v>60</v>
      </c>
      <c r="BL11" s="22">
        <f t="shared" si="27"/>
        <v>60</v>
      </c>
      <c r="BM11" s="22">
        <f t="shared" si="27"/>
        <v>60</v>
      </c>
      <c r="BN11" s="22">
        <f t="shared" si="27"/>
        <v>60</v>
      </c>
      <c r="BO11" s="22">
        <f t="shared" si="27"/>
        <v>60</v>
      </c>
      <c r="BP11" s="22">
        <f t="shared" si="27"/>
        <v>60</v>
      </c>
      <c r="BQ11" s="22">
        <f t="shared" si="27"/>
        <v>60</v>
      </c>
      <c r="BR11" s="22">
        <f t="shared" si="27"/>
        <v>60</v>
      </c>
    </row>
    <row r="12" spans="1:70" ht="16.5">
      <c r="A12" s="82" t="s">
        <v>226</v>
      </c>
      <c r="B12" s="73" t="s">
        <v>227</v>
      </c>
      <c r="C12" s="73" t="s">
        <v>228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3</v>
      </c>
      <c r="H12" s="2">
        <v>20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3</v>
      </c>
      <c r="L12" s="2">
        <v>35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55</v>
      </c>
      <c r="AJ12" s="3">
        <f t="shared" si="1"/>
        <v>8</v>
      </c>
      <c r="AK12" s="5">
        <f t="shared" si="2"/>
        <v>2</v>
      </c>
      <c r="AL12" s="41">
        <f t="shared" si="3"/>
        <v>55</v>
      </c>
      <c r="AM12" s="33">
        <f t="shared" si="4"/>
        <v>8</v>
      </c>
      <c r="AO12" s="22">
        <f t="shared" si="5"/>
        <v>0</v>
      </c>
      <c r="AP12">
        <f t="shared" si="6"/>
        <v>20</v>
      </c>
      <c r="AQ12">
        <f t="shared" si="7"/>
        <v>0</v>
      </c>
      <c r="AR12">
        <f t="shared" si="8"/>
        <v>35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55</v>
      </c>
      <c r="BF12" s="22">
        <f t="shared" si="28"/>
        <v>55</v>
      </c>
      <c r="BG12" s="22">
        <f t="shared" si="28"/>
        <v>55</v>
      </c>
      <c r="BH12" s="22">
        <f t="shared" si="28"/>
        <v>55</v>
      </c>
      <c r="BI12" s="22">
        <f t="shared" si="28"/>
        <v>55</v>
      </c>
      <c r="BJ12" s="22">
        <f t="shared" si="28"/>
        <v>55</v>
      </c>
      <c r="BK12" s="22">
        <f t="shared" si="28"/>
        <v>55</v>
      </c>
      <c r="BL12" s="22">
        <f t="shared" si="28"/>
        <v>55</v>
      </c>
      <c r="BM12" s="22">
        <f t="shared" si="28"/>
        <v>55</v>
      </c>
      <c r="BN12" s="22">
        <f t="shared" si="28"/>
        <v>55</v>
      </c>
      <c r="BO12" s="22">
        <f t="shared" si="28"/>
        <v>55</v>
      </c>
      <c r="BP12" s="22">
        <f t="shared" si="28"/>
        <v>55</v>
      </c>
      <c r="BQ12" s="22">
        <f t="shared" si="28"/>
        <v>55</v>
      </c>
      <c r="BR12" s="22">
        <f t="shared" si="28"/>
        <v>55</v>
      </c>
    </row>
    <row r="13" spans="1:70" ht="16.5">
      <c r="A13" s="82" t="s">
        <v>253</v>
      </c>
      <c r="B13" s="73" t="s">
        <v>254</v>
      </c>
      <c r="C13" s="73" t="s">
        <v>255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35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8</v>
      </c>
      <c r="AK13" s="5">
        <f t="shared" si="2"/>
        <v>2</v>
      </c>
      <c r="AL13" s="41">
        <f t="shared" si="3"/>
        <v>55</v>
      </c>
      <c r="AM13" s="33">
        <f t="shared" si="4"/>
        <v>8</v>
      </c>
      <c r="AO13" s="22">
        <f t="shared" si="5"/>
        <v>0</v>
      </c>
      <c r="AP13">
        <f t="shared" si="6"/>
        <v>20</v>
      </c>
      <c r="AQ13">
        <f t="shared" si="7"/>
        <v>0</v>
      </c>
      <c r="AR13">
        <f t="shared" si="8"/>
        <v>35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2" t="s">
        <v>332</v>
      </c>
      <c r="B14" s="73" t="s">
        <v>333</v>
      </c>
      <c r="C14" s="73" t="s">
        <v>334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8</v>
      </c>
      <c r="AK14" s="5">
        <f t="shared" si="2"/>
        <v>1</v>
      </c>
      <c r="AL14" s="41">
        <f t="shared" si="3"/>
        <v>55</v>
      </c>
      <c r="AM14" s="33">
        <f t="shared" si="4"/>
        <v>8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1" t="s">
        <v>1295</v>
      </c>
      <c r="B15" s="32" t="s">
        <v>814</v>
      </c>
      <c r="C15" s="32" t="s">
        <v>1294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50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50</v>
      </c>
      <c r="AJ15" s="3">
        <f t="shared" si="1"/>
        <v>11</v>
      </c>
      <c r="AK15" s="5">
        <f t="shared" si="2"/>
        <v>1</v>
      </c>
      <c r="AL15" s="41">
        <f t="shared" si="3"/>
        <v>50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50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50</v>
      </c>
      <c r="BE15" s="22">
        <f t="shared" ref="BE15:BR15" si="31">BD15+LARGE($AO15:$BC15,BE$4)</f>
        <v>50</v>
      </c>
      <c r="BF15" s="22">
        <f t="shared" si="31"/>
        <v>50</v>
      </c>
      <c r="BG15" s="22">
        <f t="shared" si="31"/>
        <v>50</v>
      </c>
      <c r="BH15" s="22">
        <f t="shared" si="31"/>
        <v>50</v>
      </c>
      <c r="BI15" s="22">
        <f t="shared" si="31"/>
        <v>50</v>
      </c>
      <c r="BJ15" s="22">
        <f t="shared" si="31"/>
        <v>50</v>
      </c>
      <c r="BK15" s="22">
        <f t="shared" si="31"/>
        <v>50</v>
      </c>
      <c r="BL15" s="22">
        <f t="shared" si="31"/>
        <v>50</v>
      </c>
      <c r="BM15" s="22">
        <f t="shared" si="31"/>
        <v>50</v>
      </c>
      <c r="BN15" s="22">
        <f t="shared" si="31"/>
        <v>50</v>
      </c>
      <c r="BO15" s="22">
        <f t="shared" si="31"/>
        <v>50</v>
      </c>
      <c r="BP15" s="22">
        <f t="shared" si="31"/>
        <v>50</v>
      </c>
      <c r="BQ15" s="22">
        <f t="shared" si="31"/>
        <v>50</v>
      </c>
      <c r="BR15" s="22">
        <f t="shared" si="31"/>
        <v>50</v>
      </c>
    </row>
    <row r="16" spans="1:70" ht="16.5">
      <c r="A16" s="81" t="s">
        <v>1309</v>
      </c>
      <c r="B16" s="32" t="s">
        <v>1304</v>
      </c>
      <c r="C16" s="32" t="s">
        <v>165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2</v>
      </c>
      <c r="L16" s="2">
        <v>50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50</v>
      </c>
      <c r="AJ16" s="3">
        <f t="shared" si="1"/>
        <v>11</v>
      </c>
      <c r="AK16" s="5">
        <f t="shared" si="2"/>
        <v>1</v>
      </c>
      <c r="AL16" s="41">
        <f t="shared" si="3"/>
        <v>50</v>
      </c>
      <c r="AM16" s="33">
        <f t="shared" si="4"/>
        <v>11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50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50</v>
      </c>
      <c r="BE16" s="22">
        <f t="shared" ref="BE16:BR16" si="32">BD16+LARGE($AO16:$BC16,BE$4)</f>
        <v>50</v>
      </c>
      <c r="BF16" s="22">
        <f t="shared" si="32"/>
        <v>50</v>
      </c>
      <c r="BG16" s="22">
        <f t="shared" si="32"/>
        <v>50</v>
      </c>
      <c r="BH16" s="22">
        <f t="shared" si="32"/>
        <v>50</v>
      </c>
      <c r="BI16" s="22">
        <f t="shared" si="32"/>
        <v>50</v>
      </c>
      <c r="BJ16" s="22">
        <f t="shared" si="32"/>
        <v>50</v>
      </c>
      <c r="BK16" s="22">
        <f t="shared" si="32"/>
        <v>50</v>
      </c>
      <c r="BL16" s="22">
        <f t="shared" si="32"/>
        <v>50</v>
      </c>
      <c r="BM16" s="22">
        <f t="shared" si="32"/>
        <v>50</v>
      </c>
      <c r="BN16" s="22">
        <f t="shared" si="32"/>
        <v>50</v>
      </c>
      <c r="BO16" s="22">
        <f t="shared" si="32"/>
        <v>50</v>
      </c>
      <c r="BP16" s="22">
        <f t="shared" si="32"/>
        <v>50</v>
      </c>
      <c r="BQ16" s="22">
        <f t="shared" si="32"/>
        <v>50</v>
      </c>
      <c r="BR16" s="22">
        <f t="shared" si="32"/>
        <v>50</v>
      </c>
    </row>
    <row r="17" spans="1:70" ht="16.5">
      <c r="A17" s="82" t="s">
        <v>235</v>
      </c>
      <c r="B17" s="73" t="s">
        <v>236</v>
      </c>
      <c r="C17" s="73" t="s">
        <v>237</v>
      </c>
      <c r="D17" s="73" t="s">
        <v>17</v>
      </c>
      <c r="E17" s="6">
        <v>8</v>
      </c>
      <c r="F17" s="2">
        <v>12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47</v>
      </c>
      <c r="AJ17" s="3">
        <f t="shared" si="1"/>
        <v>13</v>
      </c>
      <c r="AK17" s="5">
        <f t="shared" si="2"/>
        <v>2</v>
      </c>
      <c r="AL17" s="41">
        <f t="shared" si="3"/>
        <v>47</v>
      </c>
      <c r="AM17" s="33">
        <f t="shared" si="4"/>
        <v>13</v>
      </c>
      <c r="AO17" s="22">
        <f t="shared" si="5"/>
        <v>12</v>
      </c>
      <c r="AP17">
        <f t="shared" si="6"/>
        <v>35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47</v>
      </c>
      <c r="BF17" s="22">
        <f t="shared" si="33"/>
        <v>47</v>
      </c>
      <c r="BG17" s="22">
        <f t="shared" si="33"/>
        <v>47</v>
      </c>
      <c r="BH17" s="22">
        <f t="shared" si="33"/>
        <v>47</v>
      </c>
      <c r="BI17" s="22">
        <f t="shared" si="33"/>
        <v>47</v>
      </c>
      <c r="BJ17" s="22">
        <f t="shared" si="33"/>
        <v>47</v>
      </c>
      <c r="BK17" s="22">
        <f t="shared" si="33"/>
        <v>47</v>
      </c>
      <c r="BL17" s="22">
        <f t="shared" si="33"/>
        <v>47</v>
      </c>
      <c r="BM17" s="22">
        <f t="shared" si="33"/>
        <v>47</v>
      </c>
      <c r="BN17" s="22">
        <f t="shared" si="33"/>
        <v>47</v>
      </c>
      <c r="BO17" s="22">
        <f t="shared" si="33"/>
        <v>47</v>
      </c>
      <c r="BP17" s="22">
        <f t="shared" si="33"/>
        <v>47</v>
      </c>
      <c r="BQ17" s="22">
        <f t="shared" si="33"/>
        <v>47</v>
      </c>
      <c r="BR17" s="22">
        <f t="shared" si="33"/>
        <v>47</v>
      </c>
    </row>
    <row r="18" spans="1:70" ht="16.5">
      <c r="A18" s="82" t="s">
        <v>324</v>
      </c>
      <c r="B18" s="73" t="s">
        <v>275</v>
      </c>
      <c r="C18" s="73" t="s">
        <v>325</v>
      </c>
      <c r="D18" s="73" t="s">
        <v>19</v>
      </c>
      <c r="E18" s="6">
        <v>13</v>
      </c>
      <c r="F18" s="2">
        <v>10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45</v>
      </c>
      <c r="AJ18" s="3">
        <f t="shared" si="1"/>
        <v>14</v>
      </c>
      <c r="AK18" s="5">
        <f t="shared" si="2"/>
        <v>2</v>
      </c>
      <c r="AL18" s="41">
        <f t="shared" si="3"/>
        <v>45</v>
      </c>
      <c r="AM18" s="33">
        <f t="shared" si="4"/>
        <v>14</v>
      </c>
      <c r="AO18" s="22">
        <f t="shared" si="5"/>
        <v>10</v>
      </c>
      <c r="AP18">
        <f t="shared" si="6"/>
        <v>35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45</v>
      </c>
      <c r="BF18" s="22">
        <f t="shared" si="34"/>
        <v>45</v>
      </c>
      <c r="BG18" s="22">
        <f t="shared" si="34"/>
        <v>45</v>
      </c>
      <c r="BH18" s="22">
        <f t="shared" si="34"/>
        <v>45</v>
      </c>
      <c r="BI18" s="22">
        <f t="shared" si="34"/>
        <v>45</v>
      </c>
      <c r="BJ18" s="22">
        <f t="shared" si="34"/>
        <v>45</v>
      </c>
      <c r="BK18" s="22">
        <f t="shared" si="34"/>
        <v>45</v>
      </c>
      <c r="BL18" s="22">
        <f t="shared" si="34"/>
        <v>45</v>
      </c>
      <c r="BM18" s="22">
        <f t="shared" si="34"/>
        <v>45</v>
      </c>
      <c r="BN18" s="22">
        <f t="shared" si="34"/>
        <v>45</v>
      </c>
      <c r="BO18" s="22">
        <f t="shared" si="34"/>
        <v>45</v>
      </c>
      <c r="BP18" s="22">
        <f t="shared" si="34"/>
        <v>45</v>
      </c>
      <c r="BQ18" s="22">
        <f t="shared" si="34"/>
        <v>45</v>
      </c>
      <c r="BR18" s="22">
        <f t="shared" si="34"/>
        <v>45</v>
      </c>
    </row>
    <row r="19" spans="1:70" ht="16.5">
      <c r="A19" s="82" t="s">
        <v>301</v>
      </c>
      <c r="B19" s="73" t="s">
        <v>302</v>
      </c>
      <c r="C19" s="73" t="s">
        <v>303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3</v>
      </c>
      <c r="J19" s="2">
        <v>20</v>
      </c>
      <c r="K19" s="4">
        <v>5</v>
      </c>
      <c r="L19" s="2">
        <v>20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40</v>
      </c>
      <c r="AJ19" s="3">
        <f t="shared" si="1"/>
        <v>15</v>
      </c>
      <c r="AK19" s="5">
        <f t="shared" si="2"/>
        <v>2</v>
      </c>
      <c r="AL19" s="41">
        <f t="shared" si="3"/>
        <v>40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20</v>
      </c>
      <c r="AR19">
        <f t="shared" si="8"/>
        <v>20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20</v>
      </c>
      <c r="BE19" s="22">
        <f t="shared" ref="BE19:BR19" si="35">BD19+LARGE($AO19:$BC19,BE$4)</f>
        <v>40</v>
      </c>
      <c r="BF19" s="22">
        <f t="shared" si="35"/>
        <v>40</v>
      </c>
      <c r="BG19" s="22">
        <f t="shared" si="35"/>
        <v>40</v>
      </c>
      <c r="BH19" s="22">
        <f t="shared" si="35"/>
        <v>40</v>
      </c>
      <c r="BI19" s="22">
        <f t="shared" si="35"/>
        <v>40</v>
      </c>
      <c r="BJ19" s="22">
        <f t="shared" si="35"/>
        <v>40</v>
      </c>
      <c r="BK19" s="22">
        <f t="shared" si="35"/>
        <v>40</v>
      </c>
      <c r="BL19" s="22">
        <f t="shared" si="35"/>
        <v>40</v>
      </c>
      <c r="BM19" s="22">
        <f t="shared" si="35"/>
        <v>40</v>
      </c>
      <c r="BN19" s="22">
        <f t="shared" si="35"/>
        <v>40</v>
      </c>
      <c r="BO19" s="22">
        <f t="shared" si="35"/>
        <v>40</v>
      </c>
      <c r="BP19" s="22">
        <f t="shared" si="35"/>
        <v>40</v>
      </c>
      <c r="BQ19" s="22">
        <f t="shared" si="35"/>
        <v>40</v>
      </c>
      <c r="BR19" s="22">
        <f t="shared" si="35"/>
        <v>40</v>
      </c>
    </row>
    <row r="20" spans="1:70" ht="16.5">
      <c r="A20" s="82" t="s">
        <v>311</v>
      </c>
      <c r="B20" s="73" t="s">
        <v>312</v>
      </c>
      <c r="C20" s="73" t="s">
        <v>313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3</v>
      </c>
      <c r="J20" s="2">
        <v>20</v>
      </c>
      <c r="K20" s="4">
        <v>5</v>
      </c>
      <c r="L20" s="2">
        <v>20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40</v>
      </c>
      <c r="AJ20" s="3">
        <f t="shared" si="1"/>
        <v>15</v>
      </c>
      <c r="AK20" s="5">
        <f t="shared" si="2"/>
        <v>2</v>
      </c>
      <c r="AL20" s="41">
        <f t="shared" si="3"/>
        <v>40</v>
      </c>
      <c r="AM20" s="33">
        <f t="shared" si="4"/>
        <v>15</v>
      </c>
      <c r="AO20" s="22">
        <f t="shared" si="5"/>
        <v>0</v>
      </c>
      <c r="AP20">
        <f t="shared" si="6"/>
        <v>0</v>
      </c>
      <c r="AQ20">
        <f t="shared" si="7"/>
        <v>20</v>
      </c>
      <c r="AR20">
        <f t="shared" si="8"/>
        <v>20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40</v>
      </c>
      <c r="BF20" s="22">
        <f t="shared" si="36"/>
        <v>40</v>
      </c>
      <c r="BG20" s="22">
        <f t="shared" si="36"/>
        <v>40</v>
      </c>
      <c r="BH20" s="22">
        <f t="shared" si="36"/>
        <v>40</v>
      </c>
      <c r="BI20" s="22">
        <f t="shared" si="36"/>
        <v>40</v>
      </c>
      <c r="BJ20" s="22">
        <f t="shared" si="36"/>
        <v>40</v>
      </c>
      <c r="BK20" s="22">
        <f t="shared" si="36"/>
        <v>40</v>
      </c>
      <c r="BL20" s="22">
        <f t="shared" si="36"/>
        <v>40</v>
      </c>
      <c r="BM20" s="22">
        <f t="shared" si="36"/>
        <v>40</v>
      </c>
      <c r="BN20" s="22">
        <f t="shared" si="36"/>
        <v>40</v>
      </c>
      <c r="BO20" s="22">
        <f t="shared" si="36"/>
        <v>40</v>
      </c>
      <c r="BP20" s="22">
        <f t="shared" si="36"/>
        <v>40</v>
      </c>
      <c r="BQ20" s="22">
        <f t="shared" si="36"/>
        <v>40</v>
      </c>
      <c r="BR20" s="22">
        <f t="shared" si="36"/>
        <v>40</v>
      </c>
    </row>
    <row r="21" spans="1:70" ht="16.5">
      <c r="A21" s="82" t="s">
        <v>244</v>
      </c>
      <c r="B21" s="73" t="s">
        <v>245</v>
      </c>
      <c r="C21" s="73" t="s">
        <v>246</v>
      </c>
      <c r="D21" s="73" t="s">
        <v>20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90">
        <v>2</v>
      </c>
      <c r="L21" s="2">
        <v>35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35</v>
      </c>
      <c r="AJ21" s="3">
        <f t="shared" si="1"/>
        <v>17</v>
      </c>
      <c r="AK21" s="5">
        <f t="shared" si="2"/>
        <v>1</v>
      </c>
      <c r="AL21" s="41">
        <f t="shared" si="3"/>
        <v>35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35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35</v>
      </c>
      <c r="BE21" s="22">
        <f t="shared" ref="BE21:BR21" si="37">BD21+LARGE($AO21:$BC21,BE$4)</f>
        <v>35</v>
      </c>
      <c r="BF21" s="22">
        <f t="shared" si="37"/>
        <v>35</v>
      </c>
      <c r="BG21" s="22">
        <f t="shared" si="37"/>
        <v>35</v>
      </c>
      <c r="BH21" s="22">
        <f t="shared" si="37"/>
        <v>35</v>
      </c>
      <c r="BI21" s="22">
        <f t="shared" si="37"/>
        <v>35</v>
      </c>
      <c r="BJ21" s="22">
        <f t="shared" si="37"/>
        <v>35</v>
      </c>
      <c r="BK21" s="22">
        <f t="shared" si="37"/>
        <v>35</v>
      </c>
      <c r="BL21" s="22">
        <f t="shared" si="37"/>
        <v>35</v>
      </c>
      <c r="BM21" s="22">
        <f t="shared" si="37"/>
        <v>35</v>
      </c>
      <c r="BN21" s="22">
        <f t="shared" si="37"/>
        <v>35</v>
      </c>
      <c r="BO21" s="22">
        <f t="shared" si="37"/>
        <v>35</v>
      </c>
      <c r="BP21" s="22">
        <f t="shared" si="37"/>
        <v>35</v>
      </c>
      <c r="BQ21" s="22">
        <f t="shared" si="37"/>
        <v>35</v>
      </c>
      <c r="BR21" s="22">
        <f t="shared" si="37"/>
        <v>35</v>
      </c>
    </row>
    <row r="22" spans="1:70" ht="16.5">
      <c r="A22" s="82" t="s">
        <v>256</v>
      </c>
      <c r="B22" s="73" t="s">
        <v>257</v>
      </c>
      <c r="C22" s="73" t="s">
        <v>258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5</v>
      </c>
      <c r="H22" s="2">
        <v>10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7</v>
      </c>
      <c r="L22" s="2">
        <v>14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24</v>
      </c>
      <c r="AJ22" s="3">
        <f t="shared" si="1"/>
        <v>18</v>
      </c>
      <c r="AK22" s="5">
        <f t="shared" si="2"/>
        <v>2</v>
      </c>
      <c r="AL22" s="41">
        <f t="shared" si="3"/>
        <v>24</v>
      </c>
      <c r="AM22" s="33">
        <f t="shared" si="4"/>
        <v>18</v>
      </c>
      <c r="AO22" s="22">
        <f t="shared" si="5"/>
        <v>0</v>
      </c>
      <c r="AP22">
        <f t="shared" si="6"/>
        <v>10</v>
      </c>
      <c r="AQ22">
        <f t="shared" si="7"/>
        <v>0</v>
      </c>
      <c r="AR22">
        <f t="shared" si="8"/>
        <v>14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14</v>
      </c>
      <c r="BE22" s="22">
        <f t="shared" ref="BE22:BR22" si="38">BD22+LARGE($AO22:$BC22,BE$4)</f>
        <v>24</v>
      </c>
      <c r="BF22" s="22">
        <f t="shared" si="38"/>
        <v>24</v>
      </c>
      <c r="BG22" s="22">
        <f t="shared" si="38"/>
        <v>24</v>
      </c>
      <c r="BH22" s="22">
        <f t="shared" si="38"/>
        <v>24</v>
      </c>
      <c r="BI22" s="22">
        <f t="shared" si="38"/>
        <v>24</v>
      </c>
      <c r="BJ22" s="22">
        <f t="shared" si="38"/>
        <v>24</v>
      </c>
      <c r="BK22" s="22">
        <f t="shared" si="38"/>
        <v>24</v>
      </c>
      <c r="BL22" s="22">
        <f t="shared" si="38"/>
        <v>24</v>
      </c>
      <c r="BM22" s="22">
        <f t="shared" si="38"/>
        <v>24</v>
      </c>
      <c r="BN22" s="22">
        <f t="shared" si="38"/>
        <v>24</v>
      </c>
      <c r="BO22" s="22">
        <f t="shared" si="38"/>
        <v>24</v>
      </c>
      <c r="BP22" s="22">
        <f t="shared" si="38"/>
        <v>24</v>
      </c>
      <c r="BQ22" s="22">
        <f t="shared" si="38"/>
        <v>24</v>
      </c>
      <c r="BR22" s="22">
        <f t="shared" si="38"/>
        <v>24</v>
      </c>
    </row>
    <row r="23" spans="1:70" ht="16.5">
      <c r="A23" s="82" t="s">
        <v>265</v>
      </c>
      <c r="B23" s="73" t="s">
        <v>266</v>
      </c>
      <c r="C23" s="73" t="s">
        <v>267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5</v>
      </c>
      <c r="H23" s="2">
        <v>10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7</v>
      </c>
      <c r="L23" s="2">
        <v>14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24</v>
      </c>
      <c r="AJ23" s="3">
        <f t="shared" si="1"/>
        <v>18</v>
      </c>
      <c r="AK23" s="5">
        <f t="shared" si="2"/>
        <v>2</v>
      </c>
      <c r="AL23" s="41">
        <f t="shared" si="3"/>
        <v>24</v>
      </c>
      <c r="AM23" s="33">
        <f t="shared" si="4"/>
        <v>18</v>
      </c>
      <c r="AO23" s="22">
        <f t="shared" si="5"/>
        <v>0</v>
      </c>
      <c r="AP23">
        <f t="shared" si="6"/>
        <v>10</v>
      </c>
      <c r="AQ23">
        <f t="shared" si="7"/>
        <v>0</v>
      </c>
      <c r="AR23">
        <f t="shared" si="8"/>
        <v>14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14</v>
      </c>
      <c r="BE23" s="22">
        <f t="shared" ref="BE23:BR23" si="39">BD23+LARGE($AO23:$BC23,BE$4)</f>
        <v>24</v>
      </c>
      <c r="BF23" s="22">
        <f t="shared" si="39"/>
        <v>24</v>
      </c>
      <c r="BG23" s="22">
        <f t="shared" si="39"/>
        <v>24</v>
      </c>
      <c r="BH23" s="22">
        <f t="shared" si="39"/>
        <v>24</v>
      </c>
      <c r="BI23" s="22">
        <f t="shared" si="39"/>
        <v>24</v>
      </c>
      <c r="BJ23" s="22">
        <f t="shared" si="39"/>
        <v>24</v>
      </c>
      <c r="BK23" s="22">
        <f t="shared" si="39"/>
        <v>24</v>
      </c>
      <c r="BL23" s="22">
        <f t="shared" si="39"/>
        <v>24</v>
      </c>
      <c r="BM23" s="22">
        <f t="shared" si="39"/>
        <v>24</v>
      </c>
      <c r="BN23" s="22">
        <f t="shared" si="39"/>
        <v>24</v>
      </c>
      <c r="BO23" s="22">
        <f t="shared" si="39"/>
        <v>24</v>
      </c>
      <c r="BP23" s="22">
        <f t="shared" si="39"/>
        <v>24</v>
      </c>
      <c r="BQ23" s="22">
        <f t="shared" si="39"/>
        <v>24</v>
      </c>
      <c r="BR23" s="22">
        <f t="shared" si="39"/>
        <v>24</v>
      </c>
    </row>
    <row r="24" spans="1:70" ht="16.5">
      <c r="A24" s="81" t="s">
        <v>1307</v>
      </c>
      <c r="B24" s="32" t="s">
        <v>1302</v>
      </c>
      <c r="C24" s="32" t="s">
        <v>1296</v>
      </c>
      <c r="D24" s="32" t="s">
        <v>222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90">
        <v>3</v>
      </c>
      <c r="L24" s="2">
        <v>20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20</v>
      </c>
      <c r="AK24" s="5">
        <f t="shared" si="2"/>
        <v>1</v>
      </c>
      <c r="AL24" s="41">
        <f t="shared" si="3"/>
        <v>20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20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20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82" t="s">
        <v>238</v>
      </c>
      <c r="B25" s="73" t="s">
        <v>239</v>
      </c>
      <c r="C25" s="73" t="s">
        <v>240</v>
      </c>
      <c r="D25" s="73" t="s">
        <v>45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7</v>
      </c>
      <c r="J25" s="2">
        <v>10</v>
      </c>
      <c r="K25" s="4">
        <v>13</v>
      </c>
      <c r="L25" s="2">
        <v>10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20</v>
      </c>
      <c r="AJ25" s="3">
        <f t="shared" si="1"/>
        <v>20</v>
      </c>
      <c r="AK25" s="5">
        <f t="shared" si="2"/>
        <v>2</v>
      </c>
      <c r="AL25" s="41">
        <f t="shared" si="3"/>
        <v>20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10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20</v>
      </c>
      <c r="BF25" s="22">
        <f t="shared" si="41"/>
        <v>20</v>
      </c>
      <c r="BG25" s="22">
        <f t="shared" si="41"/>
        <v>20</v>
      </c>
      <c r="BH25" s="22">
        <f t="shared" si="41"/>
        <v>20</v>
      </c>
      <c r="BI25" s="22">
        <f t="shared" si="41"/>
        <v>20</v>
      </c>
      <c r="BJ25" s="22">
        <f t="shared" si="41"/>
        <v>20</v>
      </c>
      <c r="BK25" s="22">
        <f t="shared" si="41"/>
        <v>20</v>
      </c>
      <c r="BL25" s="22">
        <f t="shared" si="41"/>
        <v>20</v>
      </c>
      <c r="BM25" s="22">
        <f t="shared" si="41"/>
        <v>20</v>
      </c>
      <c r="BN25" s="22">
        <f t="shared" si="41"/>
        <v>20</v>
      </c>
      <c r="BO25" s="22">
        <f t="shared" si="41"/>
        <v>20</v>
      </c>
      <c r="BP25" s="22">
        <f t="shared" si="41"/>
        <v>20</v>
      </c>
      <c r="BQ25" s="22">
        <f t="shared" si="41"/>
        <v>20</v>
      </c>
      <c r="BR25" s="22">
        <f t="shared" si="41"/>
        <v>20</v>
      </c>
    </row>
    <row r="26" spans="1:70" ht="16.5">
      <c r="A26" s="82" t="s">
        <v>262</v>
      </c>
      <c r="B26" s="73" t="s">
        <v>263</v>
      </c>
      <c r="C26" s="73" t="s">
        <v>264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6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15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20</v>
      </c>
      <c r="AJ26" s="3">
        <f t="shared" si="1"/>
        <v>20</v>
      </c>
      <c r="AK26" s="5">
        <f t="shared" si="2"/>
        <v>2</v>
      </c>
      <c r="AL26" s="41">
        <f t="shared" si="3"/>
        <v>20</v>
      </c>
      <c r="AM26" s="33">
        <f t="shared" si="4"/>
        <v>20</v>
      </c>
      <c r="AO26" s="22">
        <f t="shared" si="5"/>
        <v>0</v>
      </c>
      <c r="AP26">
        <f t="shared" si="6"/>
        <v>10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20</v>
      </c>
      <c r="BF26" s="22">
        <f t="shared" si="42"/>
        <v>20</v>
      </c>
      <c r="BG26" s="22">
        <f t="shared" si="42"/>
        <v>20</v>
      </c>
      <c r="BH26" s="22">
        <f t="shared" si="42"/>
        <v>20</v>
      </c>
      <c r="BI26" s="22">
        <f t="shared" si="42"/>
        <v>20</v>
      </c>
      <c r="BJ26" s="22">
        <f t="shared" si="42"/>
        <v>20</v>
      </c>
      <c r="BK26" s="22">
        <f t="shared" si="42"/>
        <v>20</v>
      </c>
      <c r="BL26" s="22">
        <f t="shared" si="42"/>
        <v>20</v>
      </c>
      <c r="BM26" s="22">
        <f t="shared" si="42"/>
        <v>20</v>
      </c>
      <c r="BN26" s="22">
        <f t="shared" si="42"/>
        <v>20</v>
      </c>
      <c r="BO26" s="22">
        <f t="shared" si="42"/>
        <v>20</v>
      </c>
      <c r="BP26" s="22">
        <f t="shared" si="42"/>
        <v>20</v>
      </c>
      <c r="BQ26" s="22">
        <f t="shared" si="42"/>
        <v>20</v>
      </c>
      <c r="BR26" s="22">
        <f t="shared" si="42"/>
        <v>20</v>
      </c>
    </row>
    <row r="27" spans="1:70" ht="16.5">
      <c r="A27" s="82" t="s">
        <v>309</v>
      </c>
      <c r="B27" s="73" t="s">
        <v>251</v>
      </c>
      <c r="C27" s="73" t="s">
        <v>310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6</v>
      </c>
      <c r="L27" s="2">
        <v>16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16</v>
      </c>
      <c r="AJ27" s="3">
        <f t="shared" si="1"/>
        <v>23</v>
      </c>
      <c r="AK27" s="5">
        <f t="shared" si="2"/>
        <v>1</v>
      </c>
      <c r="AL27" s="41">
        <f t="shared" si="3"/>
        <v>16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16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16</v>
      </c>
      <c r="BE27" s="22">
        <f t="shared" ref="BE27:BR27" si="43">BD27+LARGE($AO27:$BC27,BE$4)</f>
        <v>16</v>
      </c>
      <c r="BF27" s="22">
        <f t="shared" si="43"/>
        <v>16</v>
      </c>
      <c r="BG27" s="22">
        <f t="shared" si="43"/>
        <v>16</v>
      </c>
      <c r="BH27" s="22">
        <f t="shared" si="43"/>
        <v>16</v>
      </c>
      <c r="BI27" s="22">
        <f t="shared" si="43"/>
        <v>16</v>
      </c>
      <c r="BJ27" s="22">
        <f t="shared" si="43"/>
        <v>16</v>
      </c>
      <c r="BK27" s="22">
        <f t="shared" si="43"/>
        <v>16</v>
      </c>
      <c r="BL27" s="22">
        <f t="shared" si="43"/>
        <v>16</v>
      </c>
      <c r="BM27" s="22">
        <f t="shared" si="43"/>
        <v>16</v>
      </c>
      <c r="BN27" s="22">
        <f t="shared" si="43"/>
        <v>16</v>
      </c>
      <c r="BO27" s="22">
        <f t="shared" si="43"/>
        <v>16</v>
      </c>
      <c r="BP27" s="22">
        <f t="shared" si="43"/>
        <v>16</v>
      </c>
      <c r="BQ27" s="22">
        <f t="shared" si="43"/>
        <v>16</v>
      </c>
      <c r="BR27" s="22">
        <f t="shared" si="43"/>
        <v>16</v>
      </c>
    </row>
    <row r="28" spans="1:70" ht="16.5">
      <c r="A28" s="82" t="s">
        <v>247</v>
      </c>
      <c r="B28" s="73" t="s">
        <v>248</v>
      </c>
      <c r="C28" s="73" t="s">
        <v>249</v>
      </c>
      <c r="D28" s="73" t="s">
        <v>44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8</v>
      </c>
      <c r="L28" s="2">
        <v>12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12</v>
      </c>
      <c r="AJ28" s="3">
        <f t="shared" si="1"/>
        <v>24</v>
      </c>
      <c r="AK28" s="5">
        <f t="shared" si="2"/>
        <v>1</v>
      </c>
      <c r="AL28" s="41">
        <f t="shared" si="3"/>
        <v>12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12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12</v>
      </c>
      <c r="BE28" s="22">
        <f t="shared" ref="BE28:BR28" si="44">BD28+LARGE($AO28:$BC28,BE$4)</f>
        <v>12</v>
      </c>
      <c r="BF28" s="22">
        <f t="shared" si="44"/>
        <v>12</v>
      </c>
      <c r="BG28" s="22">
        <f t="shared" si="44"/>
        <v>12</v>
      </c>
      <c r="BH28" s="22">
        <f t="shared" si="44"/>
        <v>12</v>
      </c>
      <c r="BI28" s="22">
        <f t="shared" si="44"/>
        <v>12</v>
      </c>
      <c r="BJ28" s="22">
        <f t="shared" si="44"/>
        <v>12</v>
      </c>
      <c r="BK28" s="22">
        <f t="shared" si="44"/>
        <v>12</v>
      </c>
      <c r="BL28" s="22">
        <f t="shared" si="44"/>
        <v>12</v>
      </c>
      <c r="BM28" s="22">
        <f t="shared" si="44"/>
        <v>12</v>
      </c>
      <c r="BN28" s="22">
        <f t="shared" si="44"/>
        <v>12</v>
      </c>
      <c r="BO28" s="22">
        <f t="shared" si="44"/>
        <v>12</v>
      </c>
      <c r="BP28" s="22">
        <f t="shared" si="44"/>
        <v>12</v>
      </c>
      <c r="BQ28" s="22">
        <f t="shared" si="44"/>
        <v>12</v>
      </c>
      <c r="BR28" s="22">
        <f t="shared" si="44"/>
        <v>12</v>
      </c>
    </row>
    <row r="29" spans="1:70" ht="16.5">
      <c r="A29" s="82" t="s">
        <v>304</v>
      </c>
      <c r="B29" s="73" t="s">
        <v>249</v>
      </c>
      <c r="C29" s="73" t="s">
        <v>305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9</v>
      </c>
      <c r="L29" s="2">
        <v>10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25</v>
      </c>
      <c r="AK29" s="5">
        <f t="shared" si="2"/>
        <v>1</v>
      </c>
      <c r="AL29" s="41">
        <f t="shared" si="3"/>
        <v>10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10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10</v>
      </c>
      <c r="BE29" s="22">
        <f t="shared" ref="BE29:BR29" si="45">BD29+LARGE($AO29:$BC29,BE$4)</f>
        <v>10</v>
      </c>
      <c r="BF29" s="22">
        <f t="shared" si="45"/>
        <v>10</v>
      </c>
      <c r="BG29" s="22">
        <f t="shared" si="45"/>
        <v>10</v>
      </c>
      <c r="BH29" s="22">
        <f t="shared" si="45"/>
        <v>10</v>
      </c>
      <c r="BI29" s="22">
        <f t="shared" si="45"/>
        <v>10</v>
      </c>
      <c r="BJ29" s="22">
        <f t="shared" si="45"/>
        <v>10</v>
      </c>
      <c r="BK29" s="22">
        <f t="shared" si="45"/>
        <v>10</v>
      </c>
      <c r="BL29" s="22">
        <f t="shared" si="45"/>
        <v>10</v>
      </c>
      <c r="BM29" s="22">
        <f t="shared" si="45"/>
        <v>10</v>
      </c>
      <c r="BN29" s="22">
        <f t="shared" si="45"/>
        <v>10</v>
      </c>
      <c r="BO29" s="22">
        <f t="shared" si="45"/>
        <v>10</v>
      </c>
      <c r="BP29" s="22">
        <f t="shared" si="45"/>
        <v>10</v>
      </c>
      <c r="BQ29" s="22">
        <f t="shared" si="45"/>
        <v>10</v>
      </c>
      <c r="BR29" s="22">
        <f t="shared" si="45"/>
        <v>10</v>
      </c>
    </row>
    <row r="30" spans="1:70" ht="16.5">
      <c r="A30" s="82" t="s">
        <v>295</v>
      </c>
      <c r="B30" s="73" t="s">
        <v>296</v>
      </c>
      <c r="C30" s="73" t="s">
        <v>297</v>
      </c>
      <c r="D30" s="73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11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25</v>
      </c>
      <c r="AK30" s="5">
        <f t="shared" si="2"/>
        <v>1</v>
      </c>
      <c r="AL30" s="41">
        <f t="shared" si="3"/>
        <v>10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10</v>
      </c>
      <c r="BF30" s="22">
        <f t="shared" si="46"/>
        <v>10</v>
      </c>
      <c r="BG30" s="22">
        <f t="shared" si="46"/>
        <v>10</v>
      </c>
      <c r="BH30" s="22">
        <f t="shared" si="46"/>
        <v>10</v>
      </c>
      <c r="BI30" s="22">
        <f t="shared" si="46"/>
        <v>10</v>
      </c>
      <c r="BJ30" s="22">
        <f t="shared" si="46"/>
        <v>10</v>
      </c>
      <c r="BK30" s="22">
        <f t="shared" si="46"/>
        <v>10</v>
      </c>
      <c r="BL30" s="22">
        <f t="shared" si="46"/>
        <v>10</v>
      </c>
      <c r="BM30" s="22">
        <f t="shared" si="46"/>
        <v>10</v>
      </c>
      <c r="BN30" s="22">
        <f t="shared" si="46"/>
        <v>10</v>
      </c>
      <c r="BO30" s="22">
        <f t="shared" si="46"/>
        <v>10</v>
      </c>
      <c r="BP30" s="22">
        <f t="shared" si="46"/>
        <v>10</v>
      </c>
      <c r="BQ30" s="22">
        <f t="shared" si="46"/>
        <v>10</v>
      </c>
      <c r="BR30" s="22">
        <f t="shared" si="46"/>
        <v>10</v>
      </c>
    </row>
    <row r="31" spans="1:70" ht="16.5">
      <c r="A31" s="82" t="s">
        <v>298</v>
      </c>
      <c r="B31" s="73" t="s">
        <v>299</v>
      </c>
      <c r="C31" s="73" t="s">
        <v>300</v>
      </c>
      <c r="D31" s="73" t="s">
        <v>45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>
        <v>13</v>
      </c>
      <c r="L31" s="2">
        <v>10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</v>
      </c>
      <c r="AJ31" s="3">
        <f t="shared" si="1"/>
        <v>25</v>
      </c>
      <c r="AK31" s="5">
        <f t="shared" si="2"/>
        <v>1</v>
      </c>
      <c r="AL31" s="41">
        <f t="shared" si="3"/>
        <v>10</v>
      </c>
      <c r="AM31" s="33">
        <f t="shared" si="4"/>
        <v>25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10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82" t="s">
        <v>259</v>
      </c>
      <c r="B32" s="73" t="s">
        <v>260</v>
      </c>
      <c r="C32" s="73" t="s">
        <v>261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>
        <v>15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</v>
      </c>
      <c r="AJ32" s="3">
        <f t="shared" si="1"/>
        <v>25</v>
      </c>
      <c r="AK32" s="5">
        <f t="shared" si="2"/>
        <v>1</v>
      </c>
      <c r="AL32" s="41">
        <f t="shared" si="3"/>
        <v>10</v>
      </c>
      <c r="AM32" s="33">
        <f t="shared" si="4"/>
        <v>25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10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10</v>
      </c>
      <c r="BE32" s="22">
        <f t="shared" ref="BE32:BR32" si="48">BD32+LARGE($AO32:$BC32,BE$4)</f>
        <v>10</v>
      </c>
      <c r="BF32" s="22">
        <f t="shared" si="48"/>
        <v>10</v>
      </c>
      <c r="BG32" s="22">
        <f t="shared" si="48"/>
        <v>10</v>
      </c>
      <c r="BH32" s="22">
        <f t="shared" si="48"/>
        <v>10</v>
      </c>
      <c r="BI32" s="22">
        <f t="shared" si="48"/>
        <v>10</v>
      </c>
      <c r="BJ32" s="22">
        <f t="shared" si="48"/>
        <v>10</v>
      </c>
      <c r="BK32" s="22">
        <f t="shared" si="48"/>
        <v>10</v>
      </c>
      <c r="BL32" s="22">
        <f t="shared" si="48"/>
        <v>10</v>
      </c>
      <c r="BM32" s="22">
        <f t="shared" si="48"/>
        <v>10</v>
      </c>
      <c r="BN32" s="22">
        <f t="shared" si="48"/>
        <v>10</v>
      </c>
      <c r="BO32" s="22">
        <f t="shared" si="48"/>
        <v>10</v>
      </c>
      <c r="BP32" s="22">
        <f t="shared" si="48"/>
        <v>10</v>
      </c>
      <c r="BQ32" s="22">
        <f t="shared" si="48"/>
        <v>10</v>
      </c>
      <c r="BR32" s="22">
        <f t="shared" si="48"/>
        <v>10</v>
      </c>
    </row>
    <row r="33" spans="1:70" ht="16.5">
      <c r="A33" s="82" t="s">
        <v>280</v>
      </c>
      <c r="B33" s="73" t="s">
        <v>281</v>
      </c>
      <c r="C33" s="73" t="s">
        <v>282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>
        <v>4</v>
      </c>
      <c r="J33" s="2">
        <v>10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25</v>
      </c>
      <c r="AK33" s="5">
        <f t="shared" si="2"/>
        <v>1</v>
      </c>
      <c r="AL33" s="41">
        <f t="shared" si="3"/>
        <v>10</v>
      </c>
      <c r="AM33" s="33">
        <f t="shared" si="4"/>
        <v>25</v>
      </c>
      <c r="AO33" s="22">
        <f t="shared" si="5"/>
        <v>0</v>
      </c>
      <c r="AP33">
        <f t="shared" si="6"/>
        <v>0</v>
      </c>
      <c r="AQ33">
        <f t="shared" si="7"/>
        <v>10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49">BD33+LARGE($AO33:$BC33,BE$4)</f>
        <v>10</v>
      </c>
      <c r="BF33" s="22">
        <f t="shared" si="49"/>
        <v>10</v>
      </c>
      <c r="BG33" s="22">
        <f t="shared" si="49"/>
        <v>10</v>
      </c>
      <c r="BH33" s="22">
        <f t="shared" si="49"/>
        <v>10</v>
      </c>
      <c r="BI33" s="22">
        <f t="shared" si="49"/>
        <v>10</v>
      </c>
      <c r="BJ33" s="22">
        <f t="shared" si="49"/>
        <v>10</v>
      </c>
      <c r="BK33" s="22">
        <f t="shared" si="49"/>
        <v>10</v>
      </c>
      <c r="BL33" s="22">
        <f t="shared" si="49"/>
        <v>10</v>
      </c>
      <c r="BM33" s="22">
        <f t="shared" si="49"/>
        <v>10</v>
      </c>
      <c r="BN33" s="22">
        <f t="shared" si="49"/>
        <v>10</v>
      </c>
      <c r="BO33" s="22">
        <f t="shared" si="49"/>
        <v>10</v>
      </c>
      <c r="BP33" s="22">
        <f t="shared" si="49"/>
        <v>10</v>
      </c>
      <c r="BQ33" s="22">
        <f t="shared" si="49"/>
        <v>10</v>
      </c>
      <c r="BR33" s="22">
        <f t="shared" si="49"/>
        <v>10</v>
      </c>
    </row>
    <row r="34" spans="1:70" ht="16.5">
      <c r="A34" s="82" t="s">
        <v>232</v>
      </c>
      <c r="B34" s="73" t="s">
        <v>233</v>
      </c>
      <c r="C34" s="73" t="s">
        <v>234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6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25</v>
      </c>
      <c r="AK34" s="5">
        <f t="shared" si="2"/>
        <v>1</v>
      </c>
      <c r="AL34" s="41">
        <f t="shared" si="3"/>
        <v>10</v>
      </c>
      <c r="AM34" s="33">
        <f t="shared" si="4"/>
        <v>25</v>
      </c>
      <c r="AO34" s="22">
        <f t="shared" si="5"/>
        <v>0</v>
      </c>
      <c r="AP34">
        <f t="shared" si="6"/>
        <v>10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10</v>
      </c>
      <c r="BF34" s="22">
        <f t="shared" si="50"/>
        <v>10</v>
      </c>
      <c r="BG34" s="22">
        <f t="shared" si="50"/>
        <v>10</v>
      </c>
      <c r="BH34" s="22">
        <f t="shared" si="50"/>
        <v>10</v>
      </c>
      <c r="BI34" s="22">
        <f t="shared" si="50"/>
        <v>10</v>
      </c>
      <c r="BJ34" s="22">
        <f t="shared" si="50"/>
        <v>10</v>
      </c>
      <c r="BK34" s="22">
        <f t="shared" si="50"/>
        <v>10</v>
      </c>
      <c r="BL34" s="22">
        <f t="shared" si="50"/>
        <v>10</v>
      </c>
      <c r="BM34" s="22">
        <f t="shared" si="50"/>
        <v>10</v>
      </c>
      <c r="BN34" s="22">
        <f t="shared" si="50"/>
        <v>10</v>
      </c>
      <c r="BO34" s="22">
        <f t="shared" si="50"/>
        <v>10</v>
      </c>
      <c r="BP34" s="22">
        <f t="shared" si="50"/>
        <v>10</v>
      </c>
      <c r="BQ34" s="22">
        <f t="shared" si="50"/>
        <v>10</v>
      </c>
      <c r="BR34" s="22">
        <f t="shared" si="50"/>
        <v>10</v>
      </c>
    </row>
    <row r="35" spans="1:70" ht="16.5">
      <c r="A35" s="82" t="s">
        <v>277</v>
      </c>
      <c r="B35" s="73" t="s">
        <v>278</v>
      </c>
      <c r="C35" s="73" t="s">
        <v>279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7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25</v>
      </c>
      <c r="AK35" s="5">
        <f t="shared" si="2"/>
        <v>1</v>
      </c>
      <c r="AL35" s="41">
        <f t="shared" si="3"/>
        <v>10</v>
      </c>
      <c r="AM35" s="33">
        <f t="shared" si="4"/>
        <v>25</v>
      </c>
      <c r="AO35" s="22">
        <f t="shared" si="5"/>
        <v>0</v>
      </c>
      <c r="AP35">
        <f t="shared" si="6"/>
        <v>10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1">BD35+LARGE($AO35:$BC35,BE$4)</f>
        <v>10</v>
      </c>
      <c r="BF35" s="22">
        <f t="shared" si="51"/>
        <v>10</v>
      </c>
      <c r="BG35" s="22">
        <f t="shared" si="51"/>
        <v>10</v>
      </c>
      <c r="BH35" s="22">
        <f t="shared" si="51"/>
        <v>10</v>
      </c>
      <c r="BI35" s="22">
        <f t="shared" si="51"/>
        <v>10</v>
      </c>
      <c r="BJ35" s="22">
        <f t="shared" si="51"/>
        <v>10</v>
      </c>
      <c r="BK35" s="22">
        <f t="shared" si="51"/>
        <v>10</v>
      </c>
      <c r="BL35" s="22">
        <f t="shared" si="51"/>
        <v>10</v>
      </c>
      <c r="BM35" s="22">
        <f t="shared" si="51"/>
        <v>10</v>
      </c>
      <c r="BN35" s="22">
        <f t="shared" si="51"/>
        <v>10</v>
      </c>
      <c r="BO35" s="22">
        <f t="shared" si="51"/>
        <v>10</v>
      </c>
      <c r="BP35" s="22">
        <f t="shared" si="51"/>
        <v>10</v>
      </c>
      <c r="BQ35" s="22">
        <f t="shared" si="51"/>
        <v>10</v>
      </c>
      <c r="BR35" s="22">
        <f t="shared" si="51"/>
        <v>10</v>
      </c>
    </row>
    <row r="36" spans="1:70" ht="16.5">
      <c r="A36" s="82" t="s">
        <v>338</v>
      </c>
      <c r="B36" s="73" t="s">
        <v>201</v>
      </c>
      <c r="C36" s="73" t="s">
        <v>339</v>
      </c>
      <c r="D36" s="73" t="s">
        <v>19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7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10</v>
      </c>
      <c r="AJ36" s="3">
        <f t="shared" si="1"/>
        <v>25</v>
      </c>
      <c r="AK36" s="5">
        <f t="shared" si="2"/>
        <v>1</v>
      </c>
      <c r="AL36" s="41">
        <f t="shared" si="3"/>
        <v>10</v>
      </c>
      <c r="AM36" s="33">
        <f t="shared" si="4"/>
        <v>25</v>
      </c>
      <c r="AO36" s="22">
        <f t="shared" si="5"/>
        <v>0</v>
      </c>
      <c r="AP36">
        <f t="shared" si="6"/>
        <v>10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10</v>
      </c>
      <c r="BE36" s="22">
        <f t="shared" ref="BE36:BR36" si="52">BD36+LARGE($AO36:$BC36,BE$4)</f>
        <v>10</v>
      </c>
      <c r="BF36" s="22">
        <f t="shared" si="52"/>
        <v>10</v>
      </c>
      <c r="BG36" s="22">
        <f t="shared" si="52"/>
        <v>10</v>
      </c>
      <c r="BH36" s="22">
        <f t="shared" si="52"/>
        <v>10</v>
      </c>
      <c r="BI36" s="22">
        <f t="shared" si="52"/>
        <v>10</v>
      </c>
      <c r="BJ36" s="22">
        <f t="shared" si="52"/>
        <v>10</v>
      </c>
      <c r="BK36" s="22">
        <f t="shared" si="52"/>
        <v>10</v>
      </c>
      <c r="BL36" s="22">
        <f t="shared" si="52"/>
        <v>10</v>
      </c>
      <c r="BM36" s="22">
        <f t="shared" si="52"/>
        <v>10</v>
      </c>
      <c r="BN36" s="22">
        <f t="shared" si="52"/>
        <v>10</v>
      </c>
      <c r="BO36" s="22">
        <f t="shared" si="52"/>
        <v>10</v>
      </c>
      <c r="BP36" s="22">
        <f t="shared" si="52"/>
        <v>10</v>
      </c>
      <c r="BQ36" s="22">
        <f t="shared" si="52"/>
        <v>10</v>
      </c>
      <c r="BR36" s="22">
        <f t="shared" si="52"/>
        <v>10</v>
      </c>
    </row>
    <row r="37" spans="1:70" ht="16.5">
      <c r="A37" s="82" t="s">
        <v>283</v>
      </c>
      <c r="B37" s="73" t="s">
        <v>284</v>
      </c>
      <c r="C37" s="73" t="s">
        <v>285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8</v>
      </c>
      <c r="H37" s="2">
        <v>10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25</v>
      </c>
      <c r="AK37" s="5">
        <f t="shared" ref="AK37:AK68" si="55">COUNTA(E37,G37,I37,K37,M37,O37,Q37,S37,U37,W37,Y37,AA37,AC37,AE37,AG37)</f>
        <v>1</v>
      </c>
      <c r="AL37" s="41">
        <f t="shared" ref="AL37:AL72" si="56">HLOOKUP($AL$2,$BD$4:$BR$72,ROW(A37)-3,FALSE)</f>
        <v>10</v>
      </c>
      <c r="AM37" s="33">
        <f t="shared" ref="AM37:AM68" si="57">IF(AL37&lt;&gt;0,RANK(AL37,$AL$5:$AL$72),"")</f>
        <v>25</v>
      </c>
      <c r="AO37" s="22">
        <f t="shared" ref="AO37:AO72" si="58">F37</f>
        <v>0</v>
      </c>
      <c r="AP37">
        <f t="shared" ref="AP37:AP72" si="59">H37</f>
        <v>10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10</v>
      </c>
      <c r="BF37" s="22">
        <f t="shared" si="74"/>
        <v>10</v>
      </c>
      <c r="BG37" s="22">
        <f t="shared" si="74"/>
        <v>10</v>
      </c>
      <c r="BH37" s="22">
        <f t="shared" si="74"/>
        <v>10</v>
      </c>
      <c r="BI37" s="22">
        <f t="shared" si="74"/>
        <v>10</v>
      </c>
      <c r="BJ37" s="22">
        <f t="shared" si="74"/>
        <v>10</v>
      </c>
      <c r="BK37" s="22">
        <f t="shared" si="74"/>
        <v>10</v>
      </c>
      <c r="BL37" s="22">
        <f t="shared" si="74"/>
        <v>10</v>
      </c>
      <c r="BM37" s="22">
        <f t="shared" si="74"/>
        <v>10</v>
      </c>
      <c r="BN37" s="22">
        <f t="shared" si="74"/>
        <v>10</v>
      </c>
      <c r="BO37" s="22">
        <f t="shared" si="74"/>
        <v>10</v>
      </c>
      <c r="BP37" s="22">
        <f t="shared" si="74"/>
        <v>10</v>
      </c>
      <c r="BQ37" s="22">
        <f t="shared" si="74"/>
        <v>10</v>
      </c>
      <c r="BR37" s="22">
        <f t="shared" si="74"/>
        <v>10</v>
      </c>
    </row>
    <row r="38" spans="1:70" ht="16.5">
      <c r="A38" s="82" t="s">
        <v>329</v>
      </c>
      <c r="B38" s="73" t="s">
        <v>330</v>
      </c>
      <c r="C38" s="73" t="s">
        <v>331</v>
      </c>
      <c r="D38" s="73" t="s">
        <v>19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>
        <v>8</v>
      </c>
      <c r="H38" s="2">
        <v>10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25</v>
      </c>
      <c r="AK38" s="5">
        <f t="shared" si="55"/>
        <v>1</v>
      </c>
      <c r="AL38" s="41">
        <f t="shared" si="56"/>
        <v>10</v>
      </c>
      <c r="AM38" s="33">
        <f t="shared" si="57"/>
        <v>25</v>
      </c>
      <c r="AO38" s="22">
        <f t="shared" si="58"/>
        <v>0</v>
      </c>
      <c r="AP38">
        <f t="shared" si="59"/>
        <v>10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10</v>
      </c>
      <c r="BF38" s="22">
        <f t="shared" si="75"/>
        <v>10</v>
      </c>
      <c r="BG38" s="22">
        <f t="shared" si="75"/>
        <v>10</v>
      </c>
      <c r="BH38" s="22">
        <f t="shared" si="75"/>
        <v>10</v>
      </c>
      <c r="BI38" s="22">
        <f t="shared" si="75"/>
        <v>10</v>
      </c>
      <c r="BJ38" s="22">
        <f t="shared" si="75"/>
        <v>10</v>
      </c>
      <c r="BK38" s="22">
        <f t="shared" si="75"/>
        <v>10</v>
      </c>
      <c r="BL38" s="22">
        <f t="shared" si="75"/>
        <v>10</v>
      </c>
      <c r="BM38" s="22">
        <f t="shared" si="75"/>
        <v>10</v>
      </c>
      <c r="BN38" s="22">
        <f t="shared" si="75"/>
        <v>10</v>
      </c>
      <c r="BO38" s="22">
        <f t="shared" si="75"/>
        <v>10</v>
      </c>
      <c r="BP38" s="22">
        <f t="shared" si="75"/>
        <v>10</v>
      </c>
      <c r="BQ38" s="22">
        <f t="shared" si="75"/>
        <v>10</v>
      </c>
      <c r="BR38" s="22">
        <f t="shared" si="75"/>
        <v>10</v>
      </c>
    </row>
    <row r="39" spans="1:70" ht="16.5">
      <c r="A39" s="82" t="s">
        <v>268</v>
      </c>
      <c r="B39" s="73" t="s">
        <v>269</v>
      </c>
      <c r="C39" s="73" t="s">
        <v>270</v>
      </c>
      <c r="D39" s="73" t="s">
        <v>44</v>
      </c>
      <c r="E39" s="6">
        <v>10</v>
      </c>
      <c r="F39" s="2">
        <v>10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25</v>
      </c>
      <c r="AK39" s="5">
        <f t="shared" si="55"/>
        <v>1</v>
      </c>
      <c r="AL39" s="41">
        <f t="shared" si="56"/>
        <v>10</v>
      </c>
      <c r="AM39" s="33">
        <f t="shared" si="57"/>
        <v>25</v>
      </c>
      <c r="AO39" s="22">
        <f t="shared" si="58"/>
        <v>10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1" t="s">
        <v>1455</v>
      </c>
      <c r="B40" s="32" t="s">
        <v>731</v>
      </c>
      <c r="C40" s="32" t="s">
        <v>732</v>
      </c>
      <c r="D40" s="32" t="s">
        <v>108</v>
      </c>
      <c r="E40" s="6">
        <v>12</v>
      </c>
      <c r="F40" s="2">
        <v>10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10</v>
      </c>
      <c r="AJ40" s="3">
        <f t="shared" si="54"/>
        <v>25</v>
      </c>
      <c r="AK40" s="5">
        <f t="shared" si="55"/>
        <v>1</v>
      </c>
      <c r="AL40" s="41">
        <f t="shared" si="56"/>
        <v>10</v>
      </c>
      <c r="AM40" s="33">
        <f t="shared" si="57"/>
        <v>25</v>
      </c>
      <c r="AO40" s="22">
        <f t="shared" si="58"/>
        <v>10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1316</v>
      </c>
      <c r="B41" s="32" t="s">
        <v>341</v>
      </c>
      <c r="C41" s="32" t="s">
        <v>1301</v>
      </c>
      <c r="D41" s="32" t="s">
        <v>20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6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10</v>
      </c>
      <c r="AJ41" s="3">
        <f t="shared" si="54"/>
        <v>25</v>
      </c>
      <c r="AK41" s="5">
        <f t="shared" si="55"/>
        <v>1</v>
      </c>
      <c r="AL41" s="41">
        <f t="shared" si="56"/>
        <v>10</v>
      </c>
      <c r="AM41" s="33">
        <f t="shared" si="57"/>
        <v>25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10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14" t="s">
        <v>7</v>
      </c>
      <c r="B42" s="32" t="s">
        <v>534</v>
      </c>
      <c r="C42" s="32" t="s">
        <v>1477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>
        <v>10</v>
      </c>
      <c r="L42" s="2"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1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7</v>
      </c>
      <c r="B43" s="32" t="s">
        <v>307</v>
      </c>
      <c r="C43" s="32" t="s">
        <v>1478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>
        <v>10</v>
      </c>
      <c r="L43" s="2"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7</v>
      </c>
      <c r="B44" s="32" t="s">
        <v>387</v>
      </c>
      <c r="C44" s="32" t="s">
        <v>359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12</v>
      </c>
      <c r="L44" s="2"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7</v>
      </c>
      <c r="B45" s="32" t="s">
        <v>1479</v>
      </c>
      <c r="C45" s="32" t="s">
        <v>359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12</v>
      </c>
      <c r="L45" s="2"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</v>
      </c>
      <c r="B46" s="32" t="s">
        <v>601</v>
      </c>
      <c r="C46" s="32" t="s">
        <v>1480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14</v>
      </c>
      <c r="L46" s="2"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</v>
      </c>
      <c r="B47" s="32" t="s">
        <v>290</v>
      </c>
      <c r="C47" s="32" t="s">
        <v>1481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14</v>
      </c>
      <c r="L47" s="2"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245</v>
      </c>
      <c r="C48" s="32" t="s">
        <v>779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4</v>
      </c>
      <c r="H48" s="2"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733</v>
      </c>
      <c r="C49" s="32" t="s">
        <v>779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>
        <v>4</v>
      </c>
      <c r="H49" s="2"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645</v>
      </c>
      <c r="C50" s="32" t="s">
        <v>782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>
        <v>1</v>
      </c>
      <c r="H50" s="2"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733</v>
      </c>
      <c r="C51" s="32" t="s">
        <v>734</v>
      </c>
      <c r="D51" s="32" t="s">
        <v>7</v>
      </c>
      <c r="E51" s="6">
        <v>15</v>
      </c>
      <c r="F51" s="2"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82" t="s">
        <v>223</v>
      </c>
      <c r="B52" s="75" t="s">
        <v>224</v>
      </c>
      <c r="C52" s="73" t="s">
        <v>225</v>
      </c>
      <c r="D52" s="73" t="s">
        <v>221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82" t="s">
        <v>229</v>
      </c>
      <c r="B53" s="75" t="s">
        <v>230</v>
      </c>
      <c r="C53" s="73" t="s">
        <v>231</v>
      </c>
      <c r="D53" s="73" t="s">
        <v>221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82" t="s">
        <v>241</v>
      </c>
      <c r="B54" s="75" t="s">
        <v>242</v>
      </c>
      <c r="C54" s="73" t="s">
        <v>243</v>
      </c>
      <c r="D54" s="73" t="s">
        <v>20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82" t="s">
        <v>250</v>
      </c>
      <c r="B55" s="75" t="s">
        <v>251</v>
      </c>
      <c r="C55" s="73" t="s">
        <v>252</v>
      </c>
      <c r="D55" s="73" t="s">
        <v>19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82" t="s">
        <v>271</v>
      </c>
      <c r="B56" s="75" t="s">
        <v>272</v>
      </c>
      <c r="C56" s="73" t="s">
        <v>273</v>
      </c>
      <c r="D56" s="73" t="s">
        <v>44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82" t="s">
        <v>274</v>
      </c>
      <c r="B57" s="75" t="s">
        <v>275</v>
      </c>
      <c r="C57" s="73" t="s">
        <v>276</v>
      </c>
      <c r="D57" s="73" t="s">
        <v>41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82" t="s">
        <v>286</v>
      </c>
      <c r="B58" s="75" t="s">
        <v>287</v>
      </c>
      <c r="C58" s="73" t="s">
        <v>288</v>
      </c>
      <c r="D58" s="73" t="s">
        <v>56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82" t="s">
        <v>292</v>
      </c>
      <c r="B59" s="75" t="s">
        <v>293</v>
      </c>
      <c r="C59" s="73" t="s">
        <v>294</v>
      </c>
      <c r="D59" s="73" t="s">
        <v>45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82" t="s">
        <v>314</v>
      </c>
      <c r="B60" s="75" t="s">
        <v>315</v>
      </c>
      <c r="C60" s="73" t="s">
        <v>316</v>
      </c>
      <c r="D60" s="73" t="s">
        <v>19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319</v>
      </c>
      <c r="B61" s="75" t="s">
        <v>320</v>
      </c>
      <c r="C61" s="73" t="s">
        <v>321</v>
      </c>
      <c r="D61" s="73" t="s">
        <v>17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335</v>
      </c>
      <c r="B62" s="75" t="s">
        <v>336</v>
      </c>
      <c r="C62" s="73" t="s">
        <v>337</v>
      </c>
      <c r="D62" s="73" t="s">
        <v>41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81" t="s">
        <v>1308</v>
      </c>
      <c r="B63" s="63" t="s">
        <v>1303</v>
      </c>
      <c r="C63" s="32" t="s">
        <v>1297</v>
      </c>
      <c r="D63" s="32" t="s">
        <v>43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81" t="s">
        <v>1310</v>
      </c>
      <c r="B64" s="63" t="s">
        <v>1305</v>
      </c>
      <c r="C64" s="32" t="s">
        <v>1298</v>
      </c>
      <c r="D64" s="32" t="s">
        <v>21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1" t="s">
        <v>1311</v>
      </c>
      <c r="B65" s="63" t="s">
        <v>599</v>
      </c>
      <c r="C65" s="32" t="s">
        <v>741</v>
      </c>
      <c r="D65" s="32" t="s">
        <v>44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1312</v>
      </c>
      <c r="B66" s="63" t="s">
        <v>1306</v>
      </c>
      <c r="C66" s="32" t="s">
        <v>1299</v>
      </c>
      <c r="D66" s="32" t="s">
        <v>27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1313</v>
      </c>
      <c r="B67" s="63" t="s">
        <v>1059</v>
      </c>
      <c r="C67" s="32" t="s">
        <v>127</v>
      </c>
      <c r="D67" s="32" t="s">
        <v>27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1314</v>
      </c>
      <c r="B68" s="63" t="s">
        <v>1130</v>
      </c>
      <c r="C68" s="32" t="s">
        <v>1300</v>
      </c>
      <c r="D68" s="32" t="s">
        <v>27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1315</v>
      </c>
      <c r="B69" s="63" t="s">
        <v>281</v>
      </c>
      <c r="C69" s="32" t="s">
        <v>486</v>
      </c>
      <c r="D69" s="32" t="s">
        <v>27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0</v>
      </c>
      <c r="AL69" s="41">
        <f t="shared" si="56"/>
        <v>0</v>
      </c>
      <c r="AM69" s="33" t="str">
        <f t="shared" ref="AM69:AM100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63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56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63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56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63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56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/>
      <c r="B73" s="63" t="str">
        <f>IF(ISNA(VLOOKUP(A73,'Licenciés Jeunes 2023'!A:C,3,0)),"",VLOOKUP(A73,'Licenciés Jeunes 2023'!A:C,3,0))</f>
        <v/>
      </c>
      <c r="C73" s="32" t="str">
        <f>IF(ISNA(VLOOKUP(A73,'Licenciés Jeunes 2023'!A:C,2,0)),"",VLOOKUP(A73,'Licenciés Jeunes 2023'!A:C,2,0))</f>
        <v/>
      </c>
      <c r="D73" s="32" t="str">
        <f>IF(ISNA(VLOOKUP(A73,'Licenciés Jeunes 2023'!A:F,6,0)),"",VLOOKUP(A73,'Licenciés Jeunes 2023'!A:F,6,0))</f>
        <v/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46"/>
      <c r="AF73" s="2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>
        <f>HLOOKUP($AL$2,$BD$4:$BR$72,ROW(A72)-3,FALSE)</f>
        <v>0</v>
      </c>
      <c r="AM73" s="33" t="str">
        <f t="shared" si="109"/>
        <v/>
      </c>
    </row>
    <row r="74" spans="1:70" ht="16.5">
      <c r="A74" s="14"/>
      <c r="B74" s="63" t="str">
        <f>IF(ISNA(VLOOKUP(A74,'Licenciés Jeunes 2023'!A:C,3,0)),"",VLOOKUP(A74,'Licenciés Jeunes 2023'!A:C,3,0))</f>
        <v/>
      </c>
      <c r="C74" s="32" t="str">
        <f>IF(ISNA(VLOOKUP(A74,'Licenciés Jeunes 2023'!A:C,2,0)),"",VLOOKUP(A74,'Licenciés Jeunes 2023'!A:C,2,0))</f>
        <v/>
      </c>
      <c r="D74" s="32" t="str">
        <f>IF(ISNA(VLOOKUP(A74,'Licenciés Jeunes 2023'!A:F,6,0)),"",VLOOKUP(A74,'Licenciés Jeunes 2023'!A:F,6,0))</f>
        <v/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46"/>
      <c r="AF74" s="2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>
        <f>HLOOKUP($AL$2,$BD$4:$BR$72,ROW(A72)-3,FALSE)</f>
        <v>0</v>
      </c>
      <c r="AM74" s="33" t="str">
        <f t="shared" si="109"/>
        <v/>
      </c>
    </row>
    <row r="75" spans="1:70" ht="16.5">
      <c r="A75" s="14"/>
      <c r="B75" s="63" t="str">
        <f>IF(ISNA(VLOOKUP(A75,'Licenciés Jeunes 2023'!A:C,3,0)),"",VLOOKUP(A75,'Licenciés Jeunes 2023'!A:C,3,0))</f>
        <v/>
      </c>
      <c r="C75" s="32" t="str">
        <f>IF(ISNA(VLOOKUP(A75,'Licenciés Jeunes 2023'!A:C,2,0)),"",VLOOKUP(A75,'Licenciés Jeunes 2023'!A:C,2,0))</f>
        <v/>
      </c>
      <c r="D75" s="32" t="str">
        <f>IF(ISNA(VLOOKUP(A75,'Licenciés Jeunes 2023'!A:F,6,0)),"",VLOOKUP(A75,'Licenciés Jeunes 2023'!A:F,6,0))</f>
        <v/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46"/>
      <c r="AF75" s="2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>
        <f>HLOOKUP($AL$2,$BD$4:$BR$72,ROW(A72)-3,FALSE)</f>
        <v>0</v>
      </c>
      <c r="AM75" s="33" t="str">
        <f t="shared" si="109"/>
        <v/>
      </c>
    </row>
    <row r="76" spans="1:70" ht="16.5">
      <c r="A76" s="14"/>
      <c r="B76" s="63" t="str">
        <f>IF(ISNA(VLOOKUP(A76,'Licenciés Jeunes 2023'!A:C,3,0)),"",VLOOKUP(A76,'Licenciés Jeunes 2023'!A:C,3,0))</f>
        <v/>
      </c>
      <c r="C76" s="32" t="str">
        <f>IF(ISNA(VLOOKUP(A76,'Licenciés Jeunes 2023'!A:C,2,0)),"",VLOOKUP(A76,'Licenciés Jeunes 2023'!A:C,2,0))</f>
        <v/>
      </c>
      <c r="D76" s="32" t="str">
        <f>IF(ISNA(VLOOKUP(A76,'Licenciés Jeunes 2023'!A:F,6,0)),"",VLOOKUP(A76,'Licenciés Jeunes 2023'!A:F,6,0))</f>
        <v/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46"/>
      <c r="AF76" s="2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>
        <f>HLOOKUP($AL$2,$BD$4:$BR$72,ROW(A72)-3,FALSE)</f>
        <v>0</v>
      </c>
      <c r="AM76" s="33" t="str">
        <f t="shared" si="109"/>
        <v/>
      </c>
    </row>
    <row r="77" spans="1:70" ht="16.5">
      <c r="A77" s="14"/>
      <c r="B77" s="63" t="str">
        <f>IF(ISNA(VLOOKUP(A77,'Licenciés Jeunes 2023'!A:C,3,0)),"",VLOOKUP(A77,'Licenciés Jeunes 2023'!A:C,3,0))</f>
        <v/>
      </c>
      <c r="C77" s="32" t="str">
        <f>IF(ISNA(VLOOKUP(A77,'Licenciés Jeunes 2023'!A:C,2,0)),"",VLOOKUP(A77,'Licenciés Jeunes 2023'!A:C,2,0))</f>
        <v/>
      </c>
      <c r="D77" s="32" t="str">
        <f>IF(ISNA(VLOOKUP(A77,'Licenciés Jeunes 2023'!A:F,6,0)),"",VLOOKUP(A77,'Licenciés Jeunes 2023'!A:F,6,0))</f>
        <v/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46"/>
      <c r="AF77" s="2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>
        <f>HLOOKUP($AL$2,$BD$4:$BR$72,ROW(A72)-3,FALSE)</f>
        <v>0</v>
      </c>
      <c r="AM77" s="33" t="str">
        <f t="shared" si="109"/>
        <v/>
      </c>
    </row>
    <row r="78" spans="1:70" ht="16.5">
      <c r="A78" s="14"/>
      <c r="B78" s="63" t="str">
        <f>IF(ISNA(VLOOKUP(A78,'Licenciés Jeunes 2023'!A:C,3,0)),"",VLOOKUP(A78,'Licenciés Jeunes 2023'!A:C,3,0))</f>
        <v/>
      </c>
      <c r="C78" s="32" t="str">
        <f>IF(ISNA(VLOOKUP(A78,'Licenciés Jeunes 2023'!A:C,2,0)),"",VLOOKUP(A78,'Licenciés Jeunes 2023'!A:C,2,0))</f>
        <v/>
      </c>
      <c r="D78" s="32" t="str">
        <f>IF(ISNA(VLOOKUP(A78,'Licenciés Jeunes 2023'!A:F,6,0)),"",VLOOKUP(A78,'Licenciés Jeunes 2023'!A:F,6,0))</f>
        <v/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46"/>
      <c r="AF78" s="2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>
        <f>HLOOKUP($AL$2,$BD$4:$BR$72,ROW(A72)-3,FALSE)</f>
        <v>0</v>
      </c>
      <c r="AM78" s="33" t="str">
        <f t="shared" si="109"/>
        <v/>
      </c>
    </row>
    <row r="79" spans="1:70" ht="16.5">
      <c r="A79" s="14"/>
      <c r="B79" s="63" t="str">
        <f>IF(ISNA(VLOOKUP(A79,'Licenciés Jeunes 2023'!A:C,3,0)),"",VLOOKUP(A79,'Licenciés Jeunes 2023'!A:C,3,0))</f>
        <v/>
      </c>
      <c r="C79" s="32" t="str">
        <f>IF(ISNA(VLOOKUP(A79,'Licenciés Jeunes 2023'!A:C,2,0)),"",VLOOKUP(A79,'Licenciés Jeunes 2023'!A:C,2,0))</f>
        <v/>
      </c>
      <c r="D79" s="32" t="str">
        <f>IF(ISNA(VLOOKUP(A79,'Licenciés Jeunes 2023'!A:F,6,0)),"",VLOOKUP(A79,'Licenciés Jeunes 2023'!A:F,6,0))</f>
        <v/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46"/>
      <c r="AF79" s="2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>
        <f>HLOOKUP($AL$2,$BD$4:$BR$72,ROW(A72)-3,FALSE)</f>
        <v>0</v>
      </c>
      <c r="AM79" s="33" t="str">
        <f t="shared" si="109"/>
        <v/>
      </c>
    </row>
    <row r="80" spans="1:70" ht="16.5">
      <c r="A80" s="14"/>
      <c r="B80" s="63" t="str">
        <f>IF(ISNA(VLOOKUP(A80,'Licenciés Jeunes 2023'!A:C,3,0)),"",VLOOKUP(A80,'Licenciés Jeunes 2023'!A:C,3,0))</f>
        <v/>
      </c>
      <c r="C80" s="32" t="str">
        <f>IF(ISNA(VLOOKUP(A80,'Licenciés Jeunes 2023'!A:C,2,0)),"",VLOOKUP(A80,'Licenciés Jeunes 2023'!A:C,2,0))</f>
        <v/>
      </c>
      <c r="D80" s="32" t="str">
        <f>IF(ISNA(VLOOKUP(A80,'Licenciés Jeunes 2023'!A:F,6,0)),"",VLOOKUP(A80,'Licenciés Jeunes 2023'!A:F,6,0))</f>
        <v/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46"/>
      <c r="AF80" s="2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>
        <f>HLOOKUP($AL$2,$BD$4:$BR$72,ROW(A72)-3,FALSE)</f>
        <v>0</v>
      </c>
      <c r="AM80" s="33" t="str">
        <f t="shared" si="109"/>
        <v/>
      </c>
    </row>
    <row r="81" spans="1:39" ht="16.5">
      <c r="A81" s="14"/>
      <c r="B81" s="63" t="str">
        <f>IF(ISNA(VLOOKUP(A81,'Licenciés Jeunes 2023'!A:C,3,0)),"",VLOOKUP(A81,'Licenciés Jeunes 2023'!A:C,3,0))</f>
        <v/>
      </c>
      <c r="C81" s="32" t="str">
        <f>IF(ISNA(VLOOKUP(A81,'Licenciés Jeunes 2023'!A:C,2,0)),"",VLOOKUP(A81,'Licenciés Jeunes 2023'!A:C,2,0))</f>
        <v/>
      </c>
      <c r="D81" s="32" t="str">
        <f>IF(ISNA(VLOOKUP(A81,'Licenciés Jeunes 2023'!A:F,6,0)),"",VLOOKUP(A81,'Licenciés Jeunes 2023'!A:F,6,0))</f>
        <v/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46"/>
      <c r="AF81" s="2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>
        <f>HLOOKUP($AL$2,$BD$4:$BR$72,ROW(A72)-3,FALSE)</f>
        <v>0</v>
      </c>
      <c r="AM81" s="33" t="str">
        <f t="shared" si="109"/>
        <v/>
      </c>
    </row>
    <row r="82" spans="1:39" ht="16.5">
      <c r="A82" s="14"/>
      <c r="B82" s="63" t="str">
        <f>IF(ISNA(VLOOKUP(A82,'Licenciés Jeunes 2023'!A:C,3,0)),"",VLOOKUP(A82,'Licenciés Jeunes 2023'!A:C,3,0))</f>
        <v/>
      </c>
      <c r="C82" s="32" t="str">
        <f>IF(ISNA(VLOOKUP(A82,'Licenciés Jeunes 2023'!A:C,2,0)),"",VLOOKUP(A82,'Licenciés Jeunes 2023'!A:C,2,0))</f>
        <v/>
      </c>
      <c r="D82" s="32" t="str">
        <f>IF(ISNA(VLOOKUP(A82,'Licenciés Jeunes 2023'!A:F,6,0)),"",VLOOKUP(A82,'Licenciés Jeunes 2023'!A:F,6,0))</f>
        <v/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46"/>
      <c r="AF82" s="2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>
        <f>HLOOKUP($AL$2,$BD$4:$BR$72,ROW(A72)-3,FALSE)</f>
        <v>0</v>
      </c>
      <c r="AM82" s="33" t="str">
        <f t="shared" si="109"/>
        <v/>
      </c>
    </row>
    <row r="83" spans="1:39" ht="16.5">
      <c r="A83" s="14"/>
      <c r="B83" s="63" t="str">
        <f>IF(ISNA(VLOOKUP(A83,'Licenciés Jeunes 2023'!A:C,3,0)),"",VLOOKUP(A83,'Licenciés Jeunes 2023'!A:C,3,0))</f>
        <v/>
      </c>
      <c r="C83" s="32" t="str">
        <f>IF(ISNA(VLOOKUP(A83,'Licenciés Jeunes 2023'!A:C,2,0)),"",VLOOKUP(A83,'Licenciés Jeunes 2023'!A:C,2,0))</f>
        <v/>
      </c>
      <c r="D83" s="32" t="str">
        <f>IF(ISNA(VLOOKUP(A83,'Licenciés Jeunes 2023'!A:F,6,0)),"",VLOOKUP(A83,'Licenciés Jeunes 2023'!A:F,6,0))</f>
        <v/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46"/>
      <c r="AF83" s="2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>
        <f>HLOOKUP($AL$2,$BD$4:$BR$72,ROW(A72)-3,FALSE)</f>
        <v>0</v>
      </c>
      <c r="AM83" s="33" t="str">
        <f t="shared" si="109"/>
        <v/>
      </c>
    </row>
    <row r="84" spans="1:39" ht="16.5">
      <c r="A84" s="14"/>
      <c r="B84" s="63" t="str">
        <f>IF(ISNA(VLOOKUP(A84,'Licenciés Jeunes 2023'!A:C,3,0)),"",VLOOKUP(A84,'Licenciés Jeunes 2023'!A:C,3,0))</f>
        <v/>
      </c>
      <c r="C84" s="32" t="str">
        <f>IF(ISNA(VLOOKUP(A84,'Licenciés Jeunes 2023'!A:C,2,0)),"",VLOOKUP(A84,'Licenciés Jeunes 2023'!A:C,2,0))</f>
        <v/>
      </c>
      <c r="D84" s="32" t="str">
        <f>IF(ISNA(VLOOKUP(A84,'Licenciés Jeunes 2023'!A:F,6,0)),"",VLOOKUP(A84,'Licenciés Jeunes 2023'!A:F,6,0))</f>
        <v/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46"/>
      <c r="AF84" s="2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>
        <f>HLOOKUP($AL$2,$BD$4:$BR$72,ROW(A72)-3,FALSE)</f>
        <v>0</v>
      </c>
      <c r="AM84" s="33" t="str">
        <f t="shared" si="109"/>
        <v/>
      </c>
    </row>
    <row r="85" spans="1:39" ht="16.5">
      <c r="A85" s="14"/>
      <c r="B85" s="63" t="str">
        <f>IF(ISNA(VLOOKUP(A85,'Licenciés Jeunes 2023'!A:C,3,0)),"",VLOOKUP(A85,'Licenciés Jeunes 2023'!A:C,3,0))</f>
        <v/>
      </c>
      <c r="C85" s="32" t="str">
        <f>IF(ISNA(VLOOKUP(A85,'Licenciés Jeunes 2023'!A:C,2,0)),"",VLOOKUP(A85,'Licenciés Jeunes 2023'!A:C,2,0))</f>
        <v/>
      </c>
      <c r="D85" s="32" t="str">
        <f>IF(ISNA(VLOOKUP(A85,'Licenciés Jeunes 2023'!A:F,6,0)),"",VLOOKUP(A85,'Licenciés Jeunes 2023'!A:F,6,0))</f>
        <v/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46"/>
      <c r="AF85" s="2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>
        <f>HLOOKUP($AL$2,$BD$4:$BR$72,ROW(A72)-3,FALSE)</f>
        <v>0</v>
      </c>
      <c r="AM85" s="33" t="str">
        <f t="shared" si="109"/>
        <v/>
      </c>
    </row>
    <row r="86" spans="1:39" ht="16.5">
      <c r="A86" s="14"/>
      <c r="B86" s="63" t="str">
        <f>IF(ISNA(VLOOKUP(A86,'Licenciés Jeunes 2023'!A:C,3,0)),"",VLOOKUP(A86,'Licenciés Jeunes 2023'!A:C,3,0))</f>
        <v/>
      </c>
      <c r="C86" s="32" t="str">
        <f>IF(ISNA(VLOOKUP(A86,'Licenciés Jeunes 2023'!A:C,2,0)),"",VLOOKUP(A86,'Licenciés Jeunes 2023'!A:C,2,0))</f>
        <v/>
      </c>
      <c r="D86" s="32" t="str">
        <f>IF(ISNA(VLOOKUP(A86,'Licenciés Jeunes 2023'!A:F,6,0)),"",VLOOKUP(A86,'Licenciés Jeunes 2023'!A:F,6,0))</f>
        <v/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46"/>
      <c r="AF86" s="2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>
        <f>HLOOKUP($AL$2,$BD$4:$BR$72,ROW(A72)-3,FALSE)</f>
        <v>0</v>
      </c>
      <c r="AM86" s="33" t="str">
        <f t="shared" si="109"/>
        <v/>
      </c>
    </row>
    <row r="87" spans="1:39" ht="16.5">
      <c r="A87" s="14"/>
      <c r="B87" s="63" t="str">
        <f>IF(ISNA(VLOOKUP(A87,'Licenciés Jeunes 2023'!A:C,3,0)),"",VLOOKUP(A87,'Licenciés Jeunes 2023'!A:C,3,0))</f>
        <v/>
      </c>
      <c r="C87" s="32" t="str">
        <f>IF(ISNA(VLOOKUP(A87,'Licenciés Jeunes 2023'!A:C,2,0)),"",VLOOKUP(A87,'Licenciés Jeunes 2023'!A:C,2,0))</f>
        <v/>
      </c>
      <c r="D87" s="32" t="str">
        <f>IF(ISNA(VLOOKUP(A87,'Licenciés Jeunes 2023'!A:F,6,0)),"",VLOOKUP(A87,'Licenciés Jeunes 2023'!A:F,6,0))</f>
        <v/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46"/>
      <c r="AF87" s="2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>
        <f>HLOOKUP($AL$2,$BD$4:$BR$72,ROW(A72)-3,FALSE)</f>
        <v>0</v>
      </c>
      <c r="AM87" s="33" t="str">
        <f t="shared" si="109"/>
        <v/>
      </c>
    </row>
    <row r="88" spans="1:39" ht="16.5">
      <c r="A88" s="14"/>
      <c r="B88" s="63" t="str">
        <f>IF(ISNA(VLOOKUP(A88,'Licenciés Jeunes 2023'!A:C,3,0)),"",VLOOKUP(A88,'Licenciés Jeunes 2023'!A:C,3,0))</f>
        <v/>
      </c>
      <c r="C88" s="32" t="str">
        <f>IF(ISNA(VLOOKUP(A88,'Licenciés Jeunes 2023'!A:C,2,0)),"",VLOOKUP(A88,'Licenciés Jeunes 2023'!A:C,2,0))</f>
        <v/>
      </c>
      <c r="D88" s="32" t="str">
        <f>IF(ISNA(VLOOKUP(A88,'Licenciés Jeunes 2023'!A:F,6,0)),"",VLOOKUP(A88,'Licenciés Jeunes 2023'!A:F,6,0))</f>
        <v/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46"/>
      <c r="AF88" s="2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>
        <f>HLOOKUP($AL$2,$BD$4:$BR$72,ROW(A72)-3,FALSE)</f>
        <v>0</v>
      </c>
      <c r="AM88" s="33" t="str">
        <f t="shared" si="109"/>
        <v/>
      </c>
    </row>
    <row r="89" spans="1:39" ht="16.5">
      <c r="A89" s="14"/>
      <c r="B89" s="63" t="str">
        <f>IF(ISNA(VLOOKUP(A89,'Licenciés Jeunes 2023'!A:C,3,0)),"",VLOOKUP(A89,'Licenciés Jeunes 2023'!A:C,3,0))</f>
        <v/>
      </c>
      <c r="C89" s="32" t="str">
        <f>IF(ISNA(VLOOKUP(A89,'Licenciés Jeunes 2023'!A:C,2,0)),"",VLOOKUP(A89,'Licenciés Jeunes 2023'!A:C,2,0))</f>
        <v/>
      </c>
      <c r="D89" s="32" t="str">
        <f>IF(ISNA(VLOOKUP(A89,'Licenciés Jeunes 2023'!A:F,6,0)),"",VLOOKUP(A89,'Licenciés Jeunes 2023'!A:F,6,0))</f>
        <v/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46"/>
      <c r="AF89" s="2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>
        <f>HLOOKUP($AL$2,$BD$4:$BR$72,ROW(A72)-3,FALSE)</f>
        <v>0</v>
      </c>
      <c r="AM89" s="33" t="str">
        <f t="shared" si="109"/>
        <v/>
      </c>
    </row>
    <row r="90" spans="1:39" ht="16.5">
      <c r="A90" s="14"/>
      <c r="B90" s="63" t="str">
        <f>IF(ISNA(VLOOKUP(A90,'Licenciés Jeunes 2023'!A:C,3,0)),"",VLOOKUP(A90,'Licenciés Jeunes 2023'!A:C,3,0))</f>
        <v/>
      </c>
      <c r="C90" s="32" t="str">
        <f>IF(ISNA(VLOOKUP(A90,'Licenciés Jeunes 2023'!A:C,2,0)),"",VLOOKUP(A90,'Licenciés Jeunes 2023'!A:C,2,0))</f>
        <v/>
      </c>
      <c r="D90" s="32" t="str">
        <f>IF(ISNA(VLOOKUP(A90,'Licenciés Jeunes 2023'!A:F,6,0)),"",VLOOKUP(A90,'Licenciés Jeunes 2023'!A:F,6,0))</f>
        <v/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46"/>
      <c r="AF90" s="2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>
        <f t="shared" ref="AL90:AL121" si="114">HLOOKUP($AL$2,$BD$4:$BR$72,ROW(A72)-3,FALSE)</f>
        <v>0</v>
      </c>
      <c r="AM90" s="33" t="str">
        <f t="shared" si="109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46"/>
      <c r="AF91" s="2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14"/>
        <v>#REF!</v>
      </c>
      <c r="AM91" s="33" t="e">
        <f t="shared" si="109"/>
        <v>#REF!</v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46"/>
      <c r="AF92" s="2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14"/>
        <v>#REF!</v>
      </c>
      <c r="AM92" s="33" t="e">
        <f t="shared" si="109"/>
        <v>#REF!</v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46"/>
      <c r="AF93" s="2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14"/>
        <v>#REF!</v>
      </c>
      <c r="AM93" s="33" t="e">
        <f t="shared" si="109"/>
        <v>#REF!</v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46"/>
      <c r="AF94" s="2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14"/>
        <v>#REF!</v>
      </c>
      <c r="AM94" s="33" t="e">
        <f t="shared" si="109"/>
        <v>#REF!</v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46"/>
      <c r="AF95" s="2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14"/>
        <v>#REF!</v>
      </c>
      <c r="AM95" s="33" t="e">
        <f t="shared" si="109"/>
        <v>#REF!</v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46"/>
      <c r="AF96" s="2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14"/>
        <v>#REF!</v>
      </c>
      <c r="AM96" s="33" t="e">
        <f t="shared" si="109"/>
        <v>#REF!</v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46"/>
      <c r="AF97" s="2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14"/>
        <v>#REF!</v>
      </c>
      <c r="AM97" s="33" t="e">
        <f t="shared" si="109"/>
        <v>#REF!</v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46"/>
      <c r="AF98" s="2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14"/>
        <v>#REF!</v>
      </c>
      <c r="AM98" s="33" t="e">
        <f t="shared" si="109"/>
        <v>#REF!</v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46"/>
      <c r="AF99" s="2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14"/>
        <v>#REF!</v>
      </c>
      <c r="AM99" s="33" t="e">
        <f t="shared" si="109"/>
        <v>#REF!</v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46"/>
      <c r="AF100" s="2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14"/>
        <v>#REF!</v>
      </c>
      <c r="AM100" s="33" t="e">
        <f t="shared" si="109"/>
        <v>#REF!</v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46"/>
      <c r="AF101" s="2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5">F101+H101+J101+L101+N101+P101+R101+T101+V101+X101+Z101+AB101+AD101+AF101+AH101</f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 t="e">
        <f t="shared" si="114"/>
        <v>#REF!</v>
      </c>
      <c r="AM101" s="33" t="e">
        <f t="shared" ref="AM101:AM132" si="118">IF(AL101&lt;&gt;0,RANK(AL101,$AL$5:$AL$72),"")</f>
        <v>#REF!</v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46"/>
      <c r="AF102" s="2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 t="e">
        <f t="shared" si="114"/>
        <v>#REF!</v>
      </c>
      <c r="AM102" s="33" t="e">
        <f t="shared" si="118"/>
        <v>#REF!</v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46"/>
      <c r="AF103" s="2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 t="e">
        <f t="shared" si="114"/>
        <v>#REF!</v>
      </c>
      <c r="AM103" s="33" t="e">
        <f t="shared" si="118"/>
        <v>#REF!</v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46"/>
      <c r="AF104" s="2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 t="e">
        <f t="shared" si="114"/>
        <v>#REF!</v>
      </c>
      <c r="AM104" s="33" t="e">
        <f t="shared" si="118"/>
        <v>#REF!</v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46"/>
      <c r="AF105" s="2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 t="e">
        <f t="shared" si="114"/>
        <v>#REF!</v>
      </c>
      <c r="AM105" s="33" t="e">
        <f t="shared" si="118"/>
        <v>#REF!</v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46"/>
      <c r="AF106" s="2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 t="e">
        <f t="shared" si="114"/>
        <v>#REF!</v>
      </c>
      <c r="AM106" s="33" t="e">
        <f t="shared" si="118"/>
        <v>#REF!</v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46"/>
      <c r="AF107" s="2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 t="e">
        <f t="shared" si="114"/>
        <v>#REF!</v>
      </c>
      <c r="AM107" s="33" t="e">
        <f t="shared" si="118"/>
        <v>#REF!</v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46"/>
      <c r="AF108" s="2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 t="e">
        <f t="shared" si="114"/>
        <v>#REF!</v>
      </c>
      <c r="AM108" s="33" t="e">
        <f t="shared" si="118"/>
        <v>#REF!</v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46"/>
      <c r="AF109" s="2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 t="e">
        <f t="shared" si="114"/>
        <v>#REF!</v>
      </c>
      <c r="AM109" s="33" t="e">
        <f t="shared" si="118"/>
        <v>#REF!</v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46"/>
      <c r="AF110" s="2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 t="e">
        <f t="shared" si="114"/>
        <v>#REF!</v>
      </c>
      <c r="AM110" s="33" t="e">
        <f t="shared" si="118"/>
        <v>#REF!</v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46"/>
      <c r="AF111" s="2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 t="e">
        <f t="shared" si="114"/>
        <v>#REF!</v>
      </c>
      <c r="AM111" s="33" t="e">
        <f t="shared" si="118"/>
        <v>#REF!</v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46"/>
      <c r="AF112" s="2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 t="e">
        <f t="shared" si="114"/>
        <v>#REF!</v>
      </c>
      <c r="AM112" s="33" t="e">
        <f t="shared" si="118"/>
        <v>#REF!</v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46"/>
      <c r="AF113" s="2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 t="e">
        <f t="shared" si="114"/>
        <v>#REF!</v>
      </c>
      <c r="AM113" s="33" t="e">
        <f t="shared" si="118"/>
        <v>#REF!</v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46"/>
      <c r="AF114" s="2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 t="e">
        <f t="shared" si="114"/>
        <v>#REF!</v>
      </c>
      <c r="AM114" s="33" t="e">
        <f t="shared" si="118"/>
        <v>#REF!</v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46"/>
      <c r="AF115" s="2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 t="e">
        <f t="shared" si="114"/>
        <v>#REF!</v>
      </c>
      <c r="AM115" s="33" t="e">
        <f t="shared" si="118"/>
        <v>#REF!</v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46"/>
      <c r="AF116" s="2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 t="e">
        <f t="shared" si="114"/>
        <v>#REF!</v>
      </c>
      <c r="AM116" s="33" t="e">
        <f t="shared" si="118"/>
        <v>#REF!</v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46"/>
      <c r="AF117" s="2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 t="e">
        <f t="shared" si="114"/>
        <v>#REF!</v>
      </c>
      <c r="AM117" s="33" t="e">
        <f t="shared" si="118"/>
        <v>#REF!</v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46"/>
      <c r="AF118" s="2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 t="e">
        <f t="shared" si="114"/>
        <v>#REF!</v>
      </c>
      <c r="AM118" s="33" t="e">
        <f t="shared" si="118"/>
        <v>#REF!</v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46"/>
      <c r="AF119" s="2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 t="e">
        <f t="shared" si="114"/>
        <v>#REF!</v>
      </c>
      <c r="AM119" s="33" t="e">
        <f t="shared" si="118"/>
        <v>#REF!</v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46"/>
      <c r="AF120" s="2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 t="e">
        <f t="shared" si="114"/>
        <v>#REF!</v>
      </c>
      <c r="AM120" s="33" t="e">
        <f t="shared" si="118"/>
        <v>#REF!</v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46"/>
      <c r="AF121" s="2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 t="e">
        <f t="shared" si="114"/>
        <v>#REF!</v>
      </c>
      <c r="AM121" s="33" t="e">
        <f t="shared" si="118"/>
        <v>#REF!</v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46"/>
      <c r="AF122" s="2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 t="e">
        <f t="shared" ref="AL122:AL153" si="119">HLOOKUP($AL$2,$BD$4:$BR$72,ROW(A104)-3,FALSE)</f>
        <v>#REF!</v>
      </c>
      <c r="AM122" s="33" t="e">
        <f t="shared" si="118"/>
        <v>#REF!</v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46"/>
      <c r="AF123" s="2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 t="e">
        <f t="shared" si="119"/>
        <v>#REF!</v>
      </c>
      <c r="AM123" s="33" t="e">
        <f t="shared" si="118"/>
        <v>#REF!</v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46"/>
      <c r="AF124" s="2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 t="e">
        <f t="shared" si="119"/>
        <v>#REF!</v>
      </c>
      <c r="AM124" s="33" t="e">
        <f t="shared" si="118"/>
        <v>#REF!</v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46"/>
      <c r="AF125" s="2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 t="e">
        <f t="shared" si="119"/>
        <v>#REF!</v>
      </c>
      <c r="AM125" s="33" t="e">
        <f t="shared" si="118"/>
        <v>#REF!</v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46"/>
      <c r="AF126" s="2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 t="e">
        <f t="shared" si="119"/>
        <v>#REF!</v>
      </c>
      <c r="AM126" s="33" t="e">
        <f t="shared" si="118"/>
        <v>#REF!</v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46"/>
      <c r="AF127" s="2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 t="e">
        <f t="shared" si="119"/>
        <v>#REF!</v>
      </c>
      <c r="AM127" s="33" t="e">
        <f t="shared" si="118"/>
        <v>#REF!</v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46"/>
      <c r="AF128" s="2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 t="e">
        <f t="shared" si="119"/>
        <v>#REF!</v>
      </c>
      <c r="AM128" s="33" t="e">
        <f t="shared" si="118"/>
        <v>#REF!</v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46"/>
      <c r="AF129" s="2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5"/>
        <v>0</v>
      </c>
      <c r="AJ129" s="3" t="str">
        <f t="shared" si="116"/>
        <v/>
      </c>
      <c r="AK129" s="5">
        <f t="shared" si="117"/>
        <v>0</v>
      </c>
      <c r="AL129" s="41" t="e">
        <f t="shared" si="119"/>
        <v>#REF!</v>
      </c>
      <c r="AM129" s="33" t="e">
        <f t="shared" si="118"/>
        <v>#REF!</v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46"/>
      <c r="AF130" s="2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5"/>
        <v>0</v>
      </c>
      <c r="AJ130" s="3" t="str">
        <f t="shared" si="116"/>
        <v/>
      </c>
      <c r="AK130" s="5">
        <f t="shared" si="117"/>
        <v>0</v>
      </c>
      <c r="AL130" s="41" t="e">
        <f t="shared" si="119"/>
        <v>#REF!</v>
      </c>
      <c r="AM130" s="33" t="e">
        <f t="shared" si="118"/>
        <v>#REF!</v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46"/>
      <c r="AF131" s="2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5"/>
        <v>0</v>
      </c>
      <c r="AJ131" s="3" t="str">
        <f t="shared" si="116"/>
        <v/>
      </c>
      <c r="AK131" s="5">
        <f t="shared" si="117"/>
        <v>0</v>
      </c>
      <c r="AL131" s="41" t="e">
        <f t="shared" si="119"/>
        <v>#REF!</v>
      </c>
      <c r="AM131" s="33" t="e">
        <f t="shared" si="118"/>
        <v>#REF!</v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46"/>
      <c r="AF132" s="2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5"/>
        <v>0</v>
      </c>
      <c r="AJ132" s="3" t="str">
        <f t="shared" si="116"/>
        <v/>
      </c>
      <c r="AK132" s="5">
        <f t="shared" si="117"/>
        <v>0</v>
      </c>
      <c r="AL132" s="41" t="e">
        <f t="shared" si="119"/>
        <v>#REF!</v>
      </c>
      <c r="AM132" s="33" t="e">
        <f t="shared" si="118"/>
        <v>#REF!</v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46"/>
      <c r="AF133" s="2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64" si="120">F133+H133+J133+L133+N133+P133+R133+T133+V133+X133+Z133+AB133+AD133+AF133+AH133</f>
        <v>0</v>
      </c>
      <c r="AJ133" s="3" t="str">
        <f t="shared" ref="AJ133:AJ164" si="121">IF(AI133&lt;&gt;0,RANK(AI133,$AI$5:$AI$72),"")</f>
        <v/>
      </c>
      <c r="AK133" s="5">
        <f t="shared" ref="AK133:AK138" si="122">COUNTA(E133,G133,I133,K133,M133,O133,Q133,S133,U133,W133,Y133,AA133,AC133,AE133,AG133)</f>
        <v>0</v>
      </c>
      <c r="AL133" s="41" t="e">
        <f t="shared" si="119"/>
        <v>#REF!</v>
      </c>
      <c r="AM133" s="33" t="e">
        <f t="shared" ref="AM133:AM164" si="123">IF(AL133&lt;&gt;0,RANK(AL133,$AL$5:$AL$72),"")</f>
        <v>#REF!</v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46"/>
      <c r="AF134" s="2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 t="e">
        <f t="shared" si="119"/>
        <v>#REF!</v>
      </c>
      <c r="AM134" s="33" t="e">
        <f t="shared" si="123"/>
        <v>#REF!</v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46"/>
      <c r="AF135" s="2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 t="e">
        <f t="shared" si="119"/>
        <v>#REF!</v>
      </c>
      <c r="AM135" s="33" t="e">
        <f t="shared" si="123"/>
        <v>#REF!</v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46"/>
      <c r="AF136" s="2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 t="e">
        <f t="shared" si="119"/>
        <v>#REF!</v>
      </c>
      <c r="AM136" s="33" t="e">
        <f t="shared" si="123"/>
        <v>#REF!</v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46"/>
      <c r="AF137" s="2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 t="e">
        <f t="shared" si="119"/>
        <v>#REF!</v>
      </c>
      <c r="AM137" s="33" t="e">
        <f t="shared" si="123"/>
        <v>#REF!</v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46"/>
      <c r="AF138" s="2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 t="e">
        <f t="shared" si="119"/>
        <v>#REF!</v>
      </c>
      <c r="AM138" s="33" t="e">
        <f t="shared" si="123"/>
        <v>#REF!</v>
      </c>
    </row>
  </sheetData>
  <sheetProtection selectLockedCells="1" selectUnlockedCells="1"/>
  <sortState xmlns:xlrd2="http://schemas.microsoft.com/office/spreadsheetml/2017/richdata2" ref="A5:AM139">
    <sortCondition descending="1" ref="AI4:AI139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topLeftCell="J1" workbookViewId="0">
      <selection activeCell="X13" sqref="X13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9"/>
      <c r="B1" s="102" t="s">
        <v>51</v>
      </c>
      <c r="C1" s="102"/>
      <c r="D1" s="105"/>
      <c r="E1" s="98">
        <f>IF(Paramètres!K3&lt;&gt;"",Paramètres!K3,"")</f>
        <v>45200</v>
      </c>
      <c r="F1" s="98"/>
      <c r="G1" s="98">
        <f>IF(Paramètres!K4&lt;&gt;"",Paramètres!K4,"")</f>
        <v>45243</v>
      </c>
      <c r="H1" s="98"/>
      <c r="I1" s="98">
        <f>IF(Paramètres!K5&lt;&gt;"",Paramètres!K5,"")</f>
        <v>45311</v>
      </c>
      <c r="J1" s="98"/>
      <c r="K1" s="98">
        <f>IF(Paramètres!K6&lt;&gt;"",Paramètres!K6,"")</f>
        <v>45326</v>
      </c>
      <c r="L1" s="98"/>
      <c r="M1" s="98">
        <f>IF(Paramètres!K7&lt;&gt;"",Paramètres!K7,"")</f>
        <v>45333</v>
      </c>
      <c r="N1" s="98"/>
      <c r="O1" s="98">
        <f>IF(Paramètres!K8&lt;&gt;"",Paramètres!K8,"")</f>
        <v>45368</v>
      </c>
      <c r="P1" s="98"/>
      <c r="Q1" s="98">
        <f>IF(Paramètres!K9&lt;&gt;"",Paramètres!K9,"")</f>
        <v>45396</v>
      </c>
      <c r="R1" s="98"/>
      <c r="S1" s="98" t="str">
        <f>IF(Paramètres!K10&lt;&gt;"",Paramètres!K10,"")</f>
        <v>4&amp;5/05/2024</v>
      </c>
      <c r="T1" s="98"/>
      <c r="U1" s="98" t="str">
        <f>IF(Paramètres!K11&lt;&gt;"",Paramètres!K11,"")</f>
        <v>25&amp;26/05/2024</v>
      </c>
      <c r="V1" s="98"/>
      <c r="W1" s="98">
        <f>IF(Paramètres!K12&lt;&gt;"",Paramètres!K12,"")</f>
        <v>45458</v>
      </c>
      <c r="X1" s="98"/>
      <c r="Y1" s="98">
        <f>IF(Paramètres!K13&lt;&gt;"",Paramètres!K13,"")</f>
        <v>45473</v>
      </c>
      <c r="Z1" s="98"/>
      <c r="AA1" s="98">
        <f>IF(Paramètres!K14&lt;&gt;"",Paramètres!K14,"")</f>
        <v>45550</v>
      </c>
      <c r="AB1" s="98"/>
      <c r="AC1" s="98">
        <f>IF(Paramètres!K15&lt;&gt;"",Paramètres!K15,"")</f>
        <v>45564</v>
      </c>
      <c r="AD1" s="98"/>
      <c r="AE1" s="98">
        <f>IF(Paramètres!K16&lt;&gt;"",Paramètres!K16,"")</f>
        <v>45571</v>
      </c>
      <c r="AF1" s="98"/>
      <c r="AG1" s="98">
        <f>IF(Paramètres!K17&lt;&gt;"",Paramètres!K17,"")</f>
        <v>45613</v>
      </c>
      <c r="AH1" s="92"/>
      <c r="AI1" s="97" t="s">
        <v>0</v>
      </c>
      <c r="AJ1" s="97"/>
      <c r="AK1" s="97"/>
      <c r="AL1" s="97"/>
      <c r="AM1" s="97"/>
    </row>
    <row r="2" spans="1:70" ht="32.25" customHeight="1">
      <c r="A2" s="100"/>
      <c r="B2" s="103"/>
      <c r="C2" s="103"/>
      <c r="D2" s="106"/>
      <c r="E2" s="92" t="str">
        <f>IF(E1&lt;&gt;"",Paramètres!L3,"")</f>
        <v>Triathlon</v>
      </c>
      <c r="F2" s="93"/>
      <c r="G2" s="92" t="str">
        <f>IF(G1&lt;&gt;"",Paramètres!L4,"")</f>
        <v>Bike &amp; Run</v>
      </c>
      <c r="H2" s="93"/>
      <c r="I2" s="92" t="str">
        <f>IF(I1&lt;&gt;"",Paramètres!L5,"")</f>
        <v>Bike &amp; Run</v>
      </c>
      <c r="J2" s="93"/>
      <c r="K2" s="92" t="str">
        <f>IF(K1&lt;&gt;"",Paramètres!L6,"")</f>
        <v>Bike &amp; Run</v>
      </c>
      <c r="L2" s="93"/>
      <c r="M2" s="92" t="str">
        <f>IF(M1&lt;&gt;"",Paramètres!L7,"")</f>
        <v>Class Triathlon</v>
      </c>
      <c r="N2" s="93"/>
      <c r="O2" s="92" t="str">
        <f>IF(O1&lt;&gt;"",Paramètres!L8,"")</f>
        <v>Bike &amp; Run</v>
      </c>
      <c r="P2" s="93"/>
      <c r="Q2" s="92" t="str">
        <f>IF(Q1&lt;&gt;"",Paramètres!L9,"")</f>
        <v>Cross Duathlon</v>
      </c>
      <c r="R2" s="93"/>
      <c r="S2" s="92" t="str">
        <f>IF(S1&lt;&gt;"",Paramètres!L10,"")</f>
        <v>Cross Triathlon - Triathlon</v>
      </c>
      <c r="T2" s="93"/>
      <c r="U2" s="92" t="str">
        <f>IF(U1&lt;&gt;"",Paramètres!L11,"")</f>
        <v>Cross Triathlon - Triathlon</v>
      </c>
      <c r="V2" s="93"/>
      <c r="W2" s="92" t="str">
        <f>IF(W1&lt;&gt;"",Paramètres!L12,"")</f>
        <v>Aquathlon</v>
      </c>
      <c r="X2" s="93"/>
      <c r="Y2" s="92" t="str">
        <f>IF(Y1&lt;&gt;"",Paramètres!L13,"")</f>
        <v>Cross Triathlon - Triathlon</v>
      </c>
      <c r="Z2" s="93"/>
      <c r="AA2" s="92" t="str">
        <f>IF(AA1&lt;&gt;"",Paramètres!L14,"")</f>
        <v>Cross Triathlon - Triathlon</v>
      </c>
      <c r="AB2" s="93"/>
      <c r="AC2" s="92" t="str">
        <f>IF(AC1&lt;&gt;"",Paramètres!L15,"")</f>
        <v>Cross Triathlon - Triathlon</v>
      </c>
      <c r="AD2" s="93"/>
      <c r="AE2" s="92" t="str">
        <f>IF(AE1&lt;&gt;"",Paramètres!L16,"")</f>
        <v>Cross Duathlon</v>
      </c>
      <c r="AF2" s="93"/>
      <c r="AG2" s="92" t="str">
        <f>IF(AG1&lt;&gt;"",Paramètres!L17,"")</f>
        <v>Bike &amp; Run</v>
      </c>
      <c r="AH2" s="96"/>
      <c r="AI2" s="94" t="s">
        <v>87</v>
      </c>
      <c r="AJ2" s="94"/>
      <c r="AK2" s="94"/>
      <c r="AL2" s="95">
        <f>Paramètres!T11</f>
        <v>9</v>
      </c>
      <c r="AM2" s="95"/>
    </row>
    <row r="3" spans="1:70" ht="44.25" customHeight="1">
      <c r="A3" s="101"/>
      <c r="B3" s="104"/>
      <c r="C3" s="104"/>
      <c r="D3" s="107"/>
      <c r="E3" s="92" t="str">
        <f>IF(E1&lt;&gt;"",Paramètres!M3,"")</f>
        <v>La Chapelle d'Angillon (18)</v>
      </c>
      <c r="F3" s="93"/>
      <c r="G3" s="92" t="str">
        <f>IF(G1&lt;&gt;"",Paramètres!M4,"")</f>
        <v>Amilly (45)</v>
      </c>
      <c r="H3" s="93"/>
      <c r="I3" s="92" t="str">
        <f>IF(I1&lt;&gt;"",Paramètres!M5,"")</f>
        <v>St Avertin (37)</v>
      </c>
      <c r="J3" s="93"/>
      <c r="K3" s="92" t="str">
        <f>IF(K1&lt;&gt;"",Paramètres!M6,"")</f>
        <v>Orléans (45)</v>
      </c>
      <c r="L3" s="93"/>
      <c r="M3" s="92" t="str">
        <f>IF(M1&lt;&gt;"",Paramètres!M7,"")</f>
        <v>Châteauroux (36)</v>
      </c>
      <c r="N3" s="93"/>
      <c r="O3" s="92" t="str">
        <f>IF(O1&lt;&gt;"",Paramètres!M8,"")</f>
        <v>Bourges (18)</v>
      </c>
      <c r="P3" s="93"/>
      <c r="Q3" s="92" t="str">
        <f>IF(Q1&lt;&gt;"",Paramètres!M9,"")</f>
        <v>St Cyr sur Loire (37)</v>
      </c>
      <c r="R3" s="93"/>
      <c r="S3" s="92" t="str">
        <f>IF(S1&lt;&gt;"",Paramètres!M10,"")</f>
        <v>Suèvres (41)</v>
      </c>
      <c r="T3" s="93"/>
      <c r="U3" s="92" t="str">
        <f>IF(U1&lt;&gt;"",Paramètres!M11,"")</f>
        <v>Villiers sur Loir (41)</v>
      </c>
      <c r="V3" s="93"/>
      <c r="W3" s="92" t="str">
        <f>IF(W1&lt;&gt;"",Paramètres!M12,"")</f>
        <v>St Laurent Nouan (41)</v>
      </c>
      <c r="X3" s="93"/>
      <c r="Y3" s="92" t="str">
        <f>IF(Y1&lt;&gt;"",Paramètres!M13,"")</f>
        <v>St George sur Eure (28)</v>
      </c>
      <c r="Z3" s="93"/>
      <c r="AA3" s="92" t="str">
        <f>IF(AA1&lt;&gt;"",Paramètres!M14,"")</f>
        <v>Joué les Tours (37)</v>
      </c>
      <c r="AB3" s="93"/>
      <c r="AC3" s="92" t="str">
        <f>IF(AC1&lt;&gt;"",Paramètres!M15,"")</f>
        <v>Chartres (28)</v>
      </c>
      <c r="AD3" s="93"/>
      <c r="AE3" s="92" t="str">
        <f>IF(AE1&lt;&gt;"",Paramètres!M16,"")</f>
        <v>Chaâteau Renault (37)</v>
      </c>
      <c r="AF3" s="93"/>
      <c r="AG3" s="92" t="str">
        <f>IF(AG1&lt;&gt;"",Paramètres!M17,"")</f>
        <v>Amilly (45)</v>
      </c>
      <c r="AH3" s="93"/>
      <c r="AI3" s="94"/>
      <c r="AJ3" s="94"/>
      <c r="AK3" s="94"/>
      <c r="AL3" s="95"/>
      <c r="AM3" s="95"/>
      <c r="BD3" s="91" t="s">
        <v>103</v>
      </c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1" t="s">
        <v>460</v>
      </c>
      <c r="B5" s="32" t="s">
        <v>156</v>
      </c>
      <c r="C5" s="32" t="s">
        <v>461</v>
      </c>
      <c r="D5" s="32" t="s">
        <v>44</v>
      </c>
      <c r="E5" s="6">
        <v>1</v>
      </c>
      <c r="F5" s="2">
        <v>55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/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/>
      <c r="T5" s="2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/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2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46"/>
      <c r="AF5" s="2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110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110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55</v>
      </c>
      <c r="BE5" s="22">
        <f t="shared" ref="BE5:BR5" si="21">BD5+LARGE($AO5:$BC5,BE$4)</f>
        <v>110</v>
      </c>
      <c r="BF5" s="22">
        <f t="shared" si="21"/>
        <v>110</v>
      </c>
      <c r="BG5" s="22">
        <f t="shared" si="21"/>
        <v>110</v>
      </c>
      <c r="BH5" s="22">
        <f t="shared" si="21"/>
        <v>110</v>
      </c>
      <c r="BI5" s="22">
        <f t="shared" si="21"/>
        <v>110</v>
      </c>
      <c r="BJ5" s="22">
        <f t="shared" si="21"/>
        <v>110</v>
      </c>
      <c r="BK5" s="22">
        <f t="shared" si="21"/>
        <v>110</v>
      </c>
      <c r="BL5" s="22">
        <f t="shared" si="21"/>
        <v>110</v>
      </c>
      <c r="BM5" s="22">
        <f t="shared" si="21"/>
        <v>110</v>
      </c>
      <c r="BN5" s="22">
        <f t="shared" si="21"/>
        <v>110</v>
      </c>
      <c r="BO5" s="22">
        <f t="shared" si="21"/>
        <v>110</v>
      </c>
      <c r="BP5" s="22">
        <f t="shared" si="21"/>
        <v>110</v>
      </c>
      <c r="BQ5" s="22">
        <f t="shared" si="21"/>
        <v>110</v>
      </c>
      <c r="BR5" s="22">
        <f t="shared" si="21"/>
        <v>110</v>
      </c>
    </row>
    <row r="6" spans="1:70" ht="16.5">
      <c r="A6" s="82" t="s">
        <v>508</v>
      </c>
      <c r="B6" s="73" t="s">
        <v>509</v>
      </c>
      <c r="C6" s="73" t="s">
        <v>510</v>
      </c>
      <c r="D6" s="73" t="s">
        <v>17</v>
      </c>
      <c r="E6" s="6">
        <v>5</v>
      </c>
      <c r="F6" s="2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/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/>
      <c r="T6" s="2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/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46"/>
      <c r="AF6" s="2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110</v>
      </c>
      <c r="AJ6" s="3">
        <f t="shared" si="1"/>
        <v>1</v>
      </c>
      <c r="AK6" s="5">
        <f t="shared" si="2"/>
        <v>3</v>
      </c>
      <c r="AL6" s="41">
        <f t="shared" si="3"/>
        <v>110</v>
      </c>
      <c r="AM6" s="33">
        <f t="shared" si="4"/>
        <v>1</v>
      </c>
      <c r="AO6" s="22">
        <f t="shared" si="5"/>
        <v>20</v>
      </c>
      <c r="AP6">
        <f t="shared" si="6"/>
        <v>55</v>
      </c>
      <c r="AQ6">
        <f t="shared" si="7"/>
        <v>0</v>
      </c>
      <c r="AR6">
        <f t="shared" si="8"/>
        <v>35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90</v>
      </c>
      <c r="BF6" s="22">
        <f t="shared" si="22"/>
        <v>110</v>
      </c>
      <c r="BG6" s="22">
        <f t="shared" si="22"/>
        <v>110</v>
      </c>
      <c r="BH6" s="22">
        <f t="shared" si="22"/>
        <v>110</v>
      </c>
      <c r="BI6" s="22">
        <f t="shared" si="22"/>
        <v>110</v>
      </c>
      <c r="BJ6" s="22">
        <f t="shared" si="22"/>
        <v>110</v>
      </c>
      <c r="BK6" s="22">
        <f t="shared" si="22"/>
        <v>110</v>
      </c>
      <c r="BL6" s="22">
        <f t="shared" si="22"/>
        <v>110</v>
      </c>
      <c r="BM6" s="22">
        <f t="shared" si="22"/>
        <v>110</v>
      </c>
      <c r="BN6" s="22">
        <f t="shared" si="22"/>
        <v>110</v>
      </c>
      <c r="BO6" s="22">
        <f t="shared" si="22"/>
        <v>110</v>
      </c>
      <c r="BP6" s="22">
        <f t="shared" si="22"/>
        <v>110</v>
      </c>
      <c r="BQ6" s="22">
        <f t="shared" si="22"/>
        <v>110</v>
      </c>
      <c r="BR6" s="22">
        <f t="shared" si="22"/>
        <v>110</v>
      </c>
    </row>
    <row r="7" spans="1:70" ht="16.5">
      <c r="A7" s="82" t="s">
        <v>502</v>
      </c>
      <c r="B7" s="73" t="s">
        <v>503</v>
      </c>
      <c r="C7" s="73" t="s">
        <v>504</v>
      </c>
      <c r="D7" s="73" t="s">
        <v>17</v>
      </c>
      <c r="E7" s="6">
        <v>3</v>
      </c>
      <c r="F7" s="2">
        <v>35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/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/>
      <c r="T7" s="2">
        <f>IF(S$2="Bike &amp; Run",IF(ISNA(VLOOKUP(S7,Paramètres!$B$3:$C$56,2,FALSE)),0,VLOOKUP(S7,Paramètres!$B$3:$C$56,2,FALSE)*Paramètres!$N$10),IF(OR(S7="",OR($D7="",$D7="NL",$D7="HORS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LIGUE",S$5:S$72,"&lt;"&amp;S7)+1),Paramètres!$B$3:$C$56,2,FALSE)*Paramètres!$N$10))</f>
        <v>0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46"/>
      <c r="AF7" s="2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90</v>
      </c>
      <c r="AJ7" s="3">
        <f t="shared" si="1"/>
        <v>3</v>
      </c>
      <c r="AK7" s="5">
        <f t="shared" si="2"/>
        <v>2</v>
      </c>
      <c r="AL7" s="41">
        <f t="shared" si="3"/>
        <v>90</v>
      </c>
      <c r="AM7" s="33">
        <f t="shared" si="4"/>
        <v>3</v>
      </c>
      <c r="AO7" s="22">
        <f t="shared" si="5"/>
        <v>35</v>
      </c>
      <c r="AP7">
        <f t="shared" si="6"/>
        <v>55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90</v>
      </c>
      <c r="BG7" s="22">
        <f t="shared" si="23"/>
        <v>90</v>
      </c>
      <c r="BH7" s="22">
        <f t="shared" si="23"/>
        <v>90</v>
      </c>
      <c r="BI7" s="22">
        <f t="shared" si="23"/>
        <v>90</v>
      </c>
      <c r="BJ7" s="22">
        <f t="shared" si="23"/>
        <v>90</v>
      </c>
      <c r="BK7" s="22">
        <f t="shared" si="23"/>
        <v>90</v>
      </c>
      <c r="BL7" s="22">
        <f t="shared" si="23"/>
        <v>90</v>
      </c>
      <c r="BM7" s="22">
        <f t="shared" si="23"/>
        <v>90</v>
      </c>
      <c r="BN7" s="22">
        <f t="shared" si="23"/>
        <v>90</v>
      </c>
      <c r="BO7" s="22">
        <f t="shared" si="23"/>
        <v>90</v>
      </c>
      <c r="BP7" s="22">
        <f t="shared" si="23"/>
        <v>90</v>
      </c>
      <c r="BQ7" s="22">
        <f t="shared" si="23"/>
        <v>90</v>
      </c>
      <c r="BR7" s="22">
        <f t="shared" si="23"/>
        <v>90</v>
      </c>
    </row>
    <row r="8" spans="1:70" ht="16.5">
      <c r="A8" s="82" t="s">
        <v>499</v>
      </c>
      <c r="B8" s="73" t="s">
        <v>500</v>
      </c>
      <c r="C8" s="73" t="s">
        <v>501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/>
      <c r="T8" s="2">
        <f>IF(S$2="Bike &amp; Run",IF(ISNA(VLOOKUP(S8,Paramètres!$B$3:$C$56,2,FALSE)),0,VLOOKUP(S8,Paramètres!$B$3:$C$56,2,FALSE)*Paramètres!$N$10),IF(OR(S8="",OR($D8="",$D8="NL",$D8="HORS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LIGUE",S$5:S$72,"&lt;"&amp;S8)+1),Paramètres!$B$3:$C$56,2,FALSE)*Paramètres!$N$10))</f>
        <v>0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46"/>
      <c r="AF8" s="2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90</v>
      </c>
      <c r="AJ8" s="3">
        <f t="shared" si="1"/>
        <v>3</v>
      </c>
      <c r="AK8" s="5">
        <f t="shared" si="2"/>
        <v>2</v>
      </c>
      <c r="AL8" s="41">
        <f t="shared" si="3"/>
        <v>90</v>
      </c>
      <c r="AM8" s="33">
        <f t="shared" si="4"/>
        <v>3</v>
      </c>
      <c r="AO8" s="22">
        <f t="shared" si="5"/>
        <v>0</v>
      </c>
      <c r="AP8">
        <f t="shared" si="6"/>
        <v>35</v>
      </c>
      <c r="AQ8">
        <f t="shared" si="7"/>
        <v>55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55</v>
      </c>
      <c r="BE8" s="22">
        <f t="shared" ref="BE8:BR8" si="24">BD8+LARGE($AO8:$BC8,BE$4)</f>
        <v>90</v>
      </c>
      <c r="BF8" s="22">
        <f t="shared" si="24"/>
        <v>90</v>
      </c>
      <c r="BG8" s="22">
        <f t="shared" si="24"/>
        <v>90</v>
      </c>
      <c r="BH8" s="22">
        <f t="shared" si="24"/>
        <v>90</v>
      </c>
      <c r="BI8" s="22">
        <f t="shared" si="24"/>
        <v>90</v>
      </c>
      <c r="BJ8" s="22">
        <f t="shared" si="24"/>
        <v>90</v>
      </c>
      <c r="BK8" s="22">
        <f t="shared" si="24"/>
        <v>90</v>
      </c>
      <c r="BL8" s="22">
        <f t="shared" si="24"/>
        <v>90</v>
      </c>
      <c r="BM8" s="22">
        <f t="shared" si="24"/>
        <v>90</v>
      </c>
      <c r="BN8" s="22">
        <f t="shared" si="24"/>
        <v>90</v>
      </c>
      <c r="BO8" s="22">
        <f t="shared" si="24"/>
        <v>90</v>
      </c>
      <c r="BP8" s="22">
        <f t="shared" si="24"/>
        <v>90</v>
      </c>
      <c r="BQ8" s="22">
        <f t="shared" si="24"/>
        <v>90</v>
      </c>
      <c r="BR8" s="22">
        <f t="shared" si="24"/>
        <v>90</v>
      </c>
    </row>
    <row r="9" spans="1:70" ht="16.5">
      <c r="A9" s="82" t="s">
        <v>490</v>
      </c>
      <c r="B9" s="73" t="s">
        <v>491</v>
      </c>
      <c r="C9" s="73" t="s">
        <v>492</v>
      </c>
      <c r="D9" s="73" t="s">
        <v>56</v>
      </c>
      <c r="E9" s="6">
        <v>5</v>
      </c>
      <c r="F9" s="2">
        <v>10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6</v>
      </c>
      <c r="L9" s="2">
        <v>10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/>
      <c r="T9" s="2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2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46"/>
      <c r="AF9" s="2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75</v>
      </c>
      <c r="AJ9" s="3">
        <f t="shared" si="1"/>
        <v>5</v>
      </c>
      <c r="AK9" s="5">
        <f t="shared" si="2"/>
        <v>3</v>
      </c>
      <c r="AL9" s="41">
        <f t="shared" si="3"/>
        <v>75</v>
      </c>
      <c r="AM9" s="33">
        <f t="shared" si="4"/>
        <v>5</v>
      </c>
      <c r="AO9" s="22">
        <f t="shared" si="5"/>
        <v>10</v>
      </c>
      <c r="AP9">
        <f t="shared" si="6"/>
        <v>55</v>
      </c>
      <c r="AQ9">
        <f t="shared" si="7"/>
        <v>0</v>
      </c>
      <c r="AR9">
        <f t="shared" si="8"/>
        <v>10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55</v>
      </c>
      <c r="BE9" s="22">
        <f t="shared" ref="BE9:BR9" si="25">BD9+LARGE($AO9:$BC9,BE$4)</f>
        <v>65</v>
      </c>
      <c r="BF9" s="22">
        <f t="shared" si="25"/>
        <v>75</v>
      </c>
      <c r="BG9" s="22">
        <f t="shared" si="25"/>
        <v>75</v>
      </c>
      <c r="BH9" s="22">
        <f t="shared" si="25"/>
        <v>75</v>
      </c>
      <c r="BI9" s="22">
        <f t="shared" si="25"/>
        <v>75</v>
      </c>
      <c r="BJ9" s="22">
        <f t="shared" si="25"/>
        <v>75</v>
      </c>
      <c r="BK9" s="22">
        <f t="shared" si="25"/>
        <v>75</v>
      </c>
      <c r="BL9" s="22">
        <f t="shared" si="25"/>
        <v>75</v>
      </c>
      <c r="BM9" s="22">
        <f t="shared" si="25"/>
        <v>75</v>
      </c>
      <c r="BN9" s="22">
        <f t="shared" si="25"/>
        <v>75</v>
      </c>
      <c r="BO9" s="22">
        <f t="shared" si="25"/>
        <v>75</v>
      </c>
      <c r="BP9" s="22">
        <f t="shared" si="25"/>
        <v>75</v>
      </c>
      <c r="BQ9" s="22">
        <f t="shared" si="25"/>
        <v>75</v>
      </c>
      <c r="BR9" s="22">
        <f t="shared" si="25"/>
        <v>75</v>
      </c>
    </row>
    <row r="10" spans="1:70" ht="16.5">
      <c r="A10" s="82" t="s">
        <v>518</v>
      </c>
      <c r="B10" s="73" t="s">
        <v>519</v>
      </c>
      <c r="C10" s="73" t="s">
        <v>520</v>
      </c>
      <c r="D10" s="73" t="s">
        <v>44</v>
      </c>
      <c r="E10" s="6">
        <v>6</v>
      </c>
      <c r="F10" s="2">
        <v>16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/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2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/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46"/>
      <c r="AF10" s="2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71</v>
      </c>
      <c r="AJ10" s="3">
        <f t="shared" si="1"/>
        <v>6</v>
      </c>
      <c r="AK10" s="5">
        <f t="shared" si="2"/>
        <v>2</v>
      </c>
      <c r="AL10" s="41">
        <f t="shared" si="3"/>
        <v>71</v>
      </c>
      <c r="AM10" s="33">
        <f t="shared" si="4"/>
        <v>6</v>
      </c>
      <c r="AO10" s="22">
        <f t="shared" si="5"/>
        <v>16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71</v>
      </c>
      <c r="BF10" s="22">
        <f t="shared" si="26"/>
        <v>71</v>
      </c>
      <c r="BG10" s="22">
        <f t="shared" si="26"/>
        <v>71</v>
      </c>
      <c r="BH10" s="22">
        <f t="shared" si="26"/>
        <v>71</v>
      </c>
      <c r="BI10" s="22">
        <f t="shared" si="26"/>
        <v>71</v>
      </c>
      <c r="BJ10" s="22">
        <f t="shared" si="26"/>
        <v>71</v>
      </c>
      <c r="BK10" s="22">
        <f t="shared" si="26"/>
        <v>71</v>
      </c>
      <c r="BL10" s="22">
        <f t="shared" si="26"/>
        <v>71</v>
      </c>
      <c r="BM10" s="22">
        <f t="shared" si="26"/>
        <v>71</v>
      </c>
      <c r="BN10" s="22">
        <f t="shared" si="26"/>
        <v>71</v>
      </c>
      <c r="BO10" s="22">
        <f t="shared" si="26"/>
        <v>71</v>
      </c>
      <c r="BP10" s="22">
        <f t="shared" si="26"/>
        <v>71</v>
      </c>
      <c r="BQ10" s="22">
        <f t="shared" si="26"/>
        <v>71</v>
      </c>
      <c r="BR10" s="22">
        <f t="shared" si="26"/>
        <v>71</v>
      </c>
    </row>
    <row r="11" spans="1:70" ht="16.5">
      <c r="A11" s="82" t="s">
        <v>487</v>
      </c>
      <c r="B11" s="73" t="s">
        <v>488</v>
      </c>
      <c r="C11" s="73" t="s">
        <v>489</v>
      </c>
      <c r="D11" s="73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>
        <v>2</v>
      </c>
      <c r="H11" s="2">
        <v>35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35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2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46"/>
      <c r="AF11" s="2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70</v>
      </c>
      <c r="AJ11" s="3">
        <f t="shared" si="1"/>
        <v>7</v>
      </c>
      <c r="AK11" s="5">
        <f t="shared" si="2"/>
        <v>2</v>
      </c>
      <c r="AL11" s="41">
        <f t="shared" si="3"/>
        <v>70</v>
      </c>
      <c r="AM11" s="33">
        <f t="shared" si="4"/>
        <v>7</v>
      </c>
      <c r="AO11" s="22">
        <f t="shared" si="5"/>
        <v>0</v>
      </c>
      <c r="AP11">
        <f t="shared" si="6"/>
        <v>35</v>
      </c>
      <c r="AQ11">
        <f t="shared" si="7"/>
        <v>0</v>
      </c>
      <c r="AR11">
        <f t="shared" si="8"/>
        <v>35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35</v>
      </c>
      <c r="BE11" s="22">
        <f t="shared" ref="BE11:BR11" si="27">BD11+LARGE($AO11:$BC11,BE$4)</f>
        <v>70</v>
      </c>
      <c r="BF11" s="22">
        <f t="shared" si="27"/>
        <v>70</v>
      </c>
      <c r="BG11" s="22">
        <f t="shared" si="27"/>
        <v>70</v>
      </c>
      <c r="BH11" s="22">
        <f t="shared" si="27"/>
        <v>70</v>
      </c>
      <c r="BI11" s="22">
        <f t="shared" si="27"/>
        <v>70</v>
      </c>
      <c r="BJ11" s="22">
        <f t="shared" si="27"/>
        <v>70</v>
      </c>
      <c r="BK11" s="22">
        <f t="shared" si="27"/>
        <v>70</v>
      </c>
      <c r="BL11" s="22">
        <f t="shared" si="27"/>
        <v>70</v>
      </c>
      <c r="BM11" s="22">
        <f t="shared" si="27"/>
        <v>70</v>
      </c>
      <c r="BN11" s="22">
        <f t="shared" si="27"/>
        <v>70</v>
      </c>
      <c r="BO11" s="22">
        <f t="shared" si="27"/>
        <v>70</v>
      </c>
      <c r="BP11" s="22">
        <f t="shared" si="27"/>
        <v>70</v>
      </c>
      <c r="BQ11" s="22">
        <f t="shared" si="27"/>
        <v>70</v>
      </c>
      <c r="BR11" s="22">
        <f t="shared" si="27"/>
        <v>70</v>
      </c>
    </row>
    <row r="12" spans="1:70" ht="16.5">
      <c r="A12" s="82" t="s">
        <v>527</v>
      </c>
      <c r="B12" s="73" t="s">
        <v>528</v>
      </c>
      <c r="C12" s="73" t="s">
        <v>529</v>
      </c>
      <c r="D12" s="73" t="s">
        <v>19</v>
      </c>
      <c r="E12" s="6">
        <v>8</v>
      </c>
      <c r="F12" s="2">
        <v>12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3</v>
      </c>
      <c r="L12" s="2">
        <v>20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2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46"/>
      <c r="AF12" s="2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67</v>
      </c>
      <c r="AJ12" s="3">
        <f t="shared" si="1"/>
        <v>8</v>
      </c>
      <c r="AK12" s="5">
        <f t="shared" si="2"/>
        <v>3</v>
      </c>
      <c r="AL12" s="41">
        <f t="shared" si="3"/>
        <v>67</v>
      </c>
      <c r="AM12" s="33">
        <f t="shared" si="4"/>
        <v>8</v>
      </c>
      <c r="AO12" s="22">
        <f t="shared" si="5"/>
        <v>12</v>
      </c>
      <c r="AP12">
        <f t="shared" si="6"/>
        <v>35</v>
      </c>
      <c r="AQ12">
        <f t="shared" si="7"/>
        <v>0</v>
      </c>
      <c r="AR12">
        <f t="shared" si="8"/>
        <v>20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35</v>
      </c>
      <c r="BE12" s="22">
        <f t="shared" ref="BE12:BR12" si="28">BD12+LARGE($AO12:$BC12,BE$4)</f>
        <v>55</v>
      </c>
      <c r="BF12" s="22">
        <f t="shared" si="28"/>
        <v>67</v>
      </c>
      <c r="BG12" s="22">
        <f t="shared" si="28"/>
        <v>67</v>
      </c>
      <c r="BH12" s="22">
        <f t="shared" si="28"/>
        <v>67</v>
      </c>
      <c r="BI12" s="22">
        <f t="shared" si="28"/>
        <v>67</v>
      </c>
      <c r="BJ12" s="22">
        <f t="shared" si="28"/>
        <v>67</v>
      </c>
      <c r="BK12" s="22">
        <f t="shared" si="28"/>
        <v>67</v>
      </c>
      <c r="BL12" s="22">
        <f t="shared" si="28"/>
        <v>67</v>
      </c>
      <c r="BM12" s="22">
        <f t="shared" si="28"/>
        <v>67</v>
      </c>
      <c r="BN12" s="22">
        <f t="shared" si="28"/>
        <v>67</v>
      </c>
      <c r="BO12" s="22">
        <f t="shared" si="28"/>
        <v>67</v>
      </c>
      <c r="BP12" s="22">
        <f t="shared" si="28"/>
        <v>67</v>
      </c>
      <c r="BQ12" s="22">
        <f t="shared" si="28"/>
        <v>67</v>
      </c>
      <c r="BR12" s="22">
        <f t="shared" si="28"/>
        <v>67</v>
      </c>
    </row>
    <row r="13" spans="1:70" ht="16.5">
      <c r="A13" s="82" t="s">
        <v>470</v>
      </c>
      <c r="B13" s="73" t="s">
        <v>471</v>
      </c>
      <c r="C13" s="73" t="s">
        <v>472</v>
      </c>
      <c r="D13" s="73" t="s">
        <v>20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</v>
      </c>
      <c r="L13" s="2">
        <v>55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/>
      <c r="T13" s="2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46"/>
      <c r="AF13" s="2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55</v>
      </c>
      <c r="AJ13" s="3">
        <f t="shared" si="1"/>
        <v>9</v>
      </c>
      <c r="AK13" s="5">
        <f t="shared" si="2"/>
        <v>1</v>
      </c>
      <c r="AL13" s="41">
        <f t="shared" si="3"/>
        <v>55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55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55</v>
      </c>
      <c r="BF13" s="22">
        <f t="shared" si="29"/>
        <v>55</v>
      </c>
      <c r="BG13" s="22">
        <f t="shared" si="29"/>
        <v>55</v>
      </c>
      <c r="BH13" s="22">
        <f t="shared" si="29"/>
        <v>55</v>
      </c>
      <c r="BI13" s="22">
        <f t="shared" si="29"/>
        <v>55</v>
      </c>
      <c r="BJ13" s="22">
        <f t="shared" si="29"/>
        <v>55</v>
      </c>
      <c r="BK13" s="22">
        <f t="shared" si="29"/>
        <v>55</v>
      </c>
      <c r="BL13" s="22">
        <f t="shared" si="29"/>
        <v>55</v>
      </c>
      <c r="BM13" s="22">
        <f t="shared" si="29"/>
        <v>55</v>
      </c>
      <c r="BN13" s="22">
        <f t="shared" si="29"/>
        <v>55</v>
      </c>
      <c r="BO13" s="22">
        <f t="shared" si="29"/>
        <v>55</v>
      </c>
      <c r="BP13" s="22">
        <f t="shared" si="29"/>
        <v>55</v>
      </c>
      <c r="BQ13" s="22">
        <f t="shared" si="29"/>
        <v>55</v>
      </c>
      <c r="BR13" s="22">
        <f t="shared" si="29"/>
        <v>55</v>
      </c>
    </row>
    <row r="14" spans="1:70" ht="16.5">
      <c r="A14" s="81" t="s">
        <v>1324</v>
      </c>
      <c r="B14" s="32" t="s">
        <v>180</v>
      </c>
      <c r="C14" s="32" t="s">
        <v>1209</v>
      </c>
      <c r="D14" s="32" t="s">
        <v>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1</v>
      </c>
      <c r="L14" s="2">
        <v>55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46"/>
      <c r="AF14" s="2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9</v>
      </c>
      <c r="AK14" s="5">
        <f t="shared" si="2"/>
        <v>1</v>
      </c>
      <c r="AL14" s="41">
        <f t="shared" si="3"/>
        <v>55</v>
      </c>
      <c r="AM14" s="33">
        <f t="shared" si="4"/>
        <v>9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55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55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82" t="s">
        <v>458</v>
      </c>
      <c r="B15" s="73" t="s">
        <v>459</v>
      </c>
      <c r="C15" s="73" t="s">
        <v>237</v>
      </c>
      <c r="D15" s="73" t="s">
        <v>17</v>
      </c>
      <c r="E15" s="6">
        <v>2</v>
      </c>
      <c r="F15" s="2">
        <v>50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46"/>
      <c r="AF15" s="2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50</v>
      </c>
      <c r="AJ15" s="3">
        <f t="shared" si="1"/>
        <v>11</v>
      </c>
      <c r="AK15" s="5">
        <f t="shared" si="2"/>
        <v>1</v>
      </c>
      <c r="AL15" s="41">
        <f t="shared" si="3"/>
        <v>50</v>
      </c>
      <c r="AM15" s="33">
        <f t="shared" si="4"/>
        <v>11</v>
      </c>
      <c r="AO15" s="22">
        <f t="shared" si="5"/>
        <v>50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50</v>
      </c>
      <c r="BE15" s="22">
        <f t="shared" ref="BE15:BR15" si="31">BD15+LARGE($AO15:$BC15,BE$4)</f>
        <v>50</v>
      </c>
      <c r="BF15" s="22">
        <f t="shared" si="31"/>
        <v>50</v>
      </c>
      <c r="BG15" s="22">
        <f t="shared" si="31"/>
        <v>50</v>
      </c>
      <c r="BH15" s="22">
        <f t="shared" si="31"/>
        <v>50</v>
      </c>
      <c r="BI15" s="22">
        <f t="shared" si="31"/>
        <v>50</v>
      </c>
      <c r="BJ15" s="22">
        <f t="shared" si="31"/>
        <v>50</v>
      </c>
      <c r="BK15" s="22">
        <f t="shared" si="31"/>
        <v>50</v>
      </c>
      <c r="BL15" s="22">
        <f t="shared" si="31"/>
        <v>50</v>
      </c>
      <c r="BM15" s="22">
        <f t="shared" si="31"/>
        <v>50</v>
      </c>
      <c r="BN15" s="22">
        <f t="shared" si="31"/>
        <v>50</v>
      </c>
      <c r="BO15" s="22">
        <f t="shared" si="31"/>
        <v>50</v>
      </c>
      <c r="BP15" s="22">
        <f t="shared" si="31"/>
        <v>50</v>
      </c>
      <c r="BQ15" s="22">
        <f t="shared" si="31"/>
        <v>50</v>
      </c>
      <c r="BR15" s="22">
        <f t="shared" si="31"/>
        <v>50</v>
      </c>
    </row>
    <row r="16" spans="1:70" ht="16.5">
      <c r="A16" s="82" t="s">
        <v>456</v>
      </c>
      <c r="B16" s="73" t="s">
        <v>457</v>
      </c>
      <c r="C16" s="73" t="s">
        <v>136</v>
      </c>
      <c r="D16" s="73" t="s">
        <v>44</v>
      </c>
      <c r="E16" s="6">
        <v>7</v>
      </c>
      <c r="F16" s="2">
        <v>14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>
        <v>2</v>
      </c>
      <c r="L16" s="2">
        <v>35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46"/>
      <c r="AF16" s="2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49</v>
      </c>
      <c r="AJ16" s="3">
        <f t="shared" si="1"/>
        <v>12</v>
      </c>
      <c r="AK16" s="5">
        <f t="shared" si="2"/>
        <v>2</v>
      </c>
      <c r="AL16" s="41">
        <f t="shared" si="3"/>
        <v>49</v>
      </c>
      <c r="AM16" s="33">
        <f t="shared" si="4"/>
        <v>12</v>
      </c>
      <c r="AO16" s="22">
        <f t="shared" si="5"/>
        <v>14</v>
      </c>
      <c r="AP16">
        <f t="shared" si="6"/>
        <v>0</v>
      </c>
      <c r="AQ16">
        <f t="shared" si="7"/>
        <v>0</v>
      </c>
      <c r="AR16">
        <f t="shared" si="8"/>
        <v>35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35</v>
      </c>
      <c r="BE16" s="22">
        <f t="shared" ref="BE16:BR16" si="32">BD16+LARGE($AO16:$BC16,BE$4)</f>
        <v>49</v>
      </c>
      <c r="BF16" s="22">
        <f t="shared" si="32"/>
        <v>49</v>
      </c>
      <c r="BG16" s="22">
        <f t="shared" si="32"/>
        <v>49</v>
      </c>
      <c r="BH16" s="22">
        <f t="shared" si="32"/>
        <v>49</v>
      </c>
      <c r="BI16" s="22">
        <f t="shared" si="32"/>
        <v>49</v>
      </c>
      <c r="BJ16" s="22">
        <f t="shared" si="32"/>
        <v>49</v>
      </c>
      <c r="BK16" s="22">
        <f t="shared" si="32"/>
        <v>49</v>
      </c>
      <c r="BL16" s="22">
        <f t="shared" si="32"/>
        <v>49</v>
      </c>
      <c r="BM16" s="22">
        <f t="shared" si="32"/>
        <v>49</v>
      </c>
      <c r="BN16" s="22">
        <f t="shared" si="32"/>
        <v>49</v>
      </c>
      <c r="BO16" s="22">
        <f t="shared" si="32"/>
        <v>49</v>
      </c>
      <c r="BP16" s="22">
        <f t="shared" si="32"/>
        <v>49</v>
      </c>
      <c r="BQ16" s="22">
        <f t="shared" si="32"/>
        <v>49</v>
      </c>
      <c r="BR16" s="22">
        <f t="shared" si="32"/>
        <v>49</v>
      </c>
    </row>
    <row r="17" spans="1:70" ht="16.5">
      <c r="A17" s="82" t="s">
        <v>496</v>
      </c>
      <c r="B17" s="73" t="s">
        <v>497</v>
      </c>
      <c r="C17" s="73" t="s">
        <v>498</v>
      </c>
      <c r="D17" s="73" t="s">
        <v>45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2</v>
      </c>
      <c r="J17" s="2">
        <v>35</v>
      </c>
      <c r="K17" s="4">
        <v>4</v>
      </c>
      <c r="L17" s="2">
        <v>10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46"/>
      <c r="AF17" s="2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45</v>
      </c>
      <c r="AJ17" s="3">
        <f t="shared" si="1"/>
        <v>13</v>
      </c>
      <c r="AK17" s="5">
        <f t="shared" si="2"/>
        <v>2</v>
      </c>
      <c r="AL17" s="41">
        <f t="shared" si="3"/>
        <v>45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35</v>
      </c>
      <c r="AR17">
        <f t="shared" si="8"/>
        <v>10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35</v>
      </c>
      <c r="BE17" s="22">
        <f t="shared" ref="BE17:BR17" si="33">BD17+LARGE($AO17:$BC17,BE$4)</f>
        <v>45</v>
      </c>
      <c r="BF17" s="22">
        <f t="shared" si="33"/>
        <v>45</v>
      </c>
      <c r="BG17" s="22">
        <f t="shared" si="33"/>
        <v>45</v>
      </c>
      <c r="BH17" s="22">
        <f t="shared" si="33"/>
        <v>45</v>
      </c>
      <c r="BI17" s="22">
        <f t="shared" si="33"/>
        <v>45</v>
      </c>
      <c r="BJ17" s="22">
        <f t="shared" si="33"/>
        <v>45</v>
      </c>
      <c r="BK17" s="22">
        <f t="shared" si="33"/>
        <v>45</v>
      </c>
      <c r="BL17" s="22">
        <f t="shared" si="33"/>
        <v>45</v>
      </c>
      <c r="BM17" s="22">
        <f t="shared" si="33"/>
        <v>45</v>
      </c>
      <c r="BN17" s="22">
        <f t="shared" si="33"/>
        <v>45</v>
      </c>
      <c r="BO17" s="22">
        <f t="shared" si="33"/>
        <v>45</v>
      </c>
      <c r="BP17" s="22">
        <f t="shared" si="33"/>
        <v>45</v>
      </c>
      <c r="BQ17" s="22">
        <f t="shared" si="33"/>
        <v>45</v>
      </c>
      <c r="BR17" s="22">
        <f t="shared" si="33"/>
        <v>45</v>
      </c>
    </row>
    <row r="18" spans="1:70" ht="16.5">
      <c r="A18" s="82" t="s">
        <v>476</v>
      </c>
      <c r="B18" s="73" t="s">
        <v>477</v>
      </c>
      <c r="C18" s="73" t="s">
        <v>258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20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46"/>
      <c r="AF18" s="2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40</v>
      </c>
      <c r="AJ18" s="3">
        <f t="shared" si="1"/>
        <v>14</v>
      </c>
      <c r="AK18" s="5">
        <f t="shared" si="2"/>
        <v>2</v>
      </c>
      <c r="AL18" s="41">
        <f t="shared" si="3"/>
        <v>40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20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20</v>
      </c>
      <c r="BE18" s="22">
        <f t="shared" ref="BE18:BR18" si="34">BD18+LARGE($AO18:$BC18,BE$4)</f>
        <v>40</v>
      </c>
      <c r="BF18" s="22">
        <f t="shared" si="34"/>
        <v>40</v>
      </c>
      <c r="BG18" s="22">
        <f t="shared" si="34"/>
        <v>40</v>
      </c>
      <c r="BH18" s="22">
        <f t="shared" si="34"/>
        <v>40</v>
      </c>
      <c r="BI18" s="22">
        <f t="shared" si="34"/>
        <v>40</v>
      </c>
      <c r="BJ18" s="22">
        <f t="shared" si="34"/>
        <v>40</v>
      </c>
      <c r="BK18" s="22">
        <f t="shared" si="34"/>
        <v>40</v>
      </c>
      <c r="BL18" s="22">
        <f t="shared" si="34"/>
        <v>40</v>
      </c>
      <c r="BM18" s="22">
        <f t="shared" si="34"/>
        <v>40</v>
      </c>
      <c r="BN18" s="22">
        <f t="shared" si="34"/>
        <v>40</v>
      </c>
      <c r="BO18" s="22">
        <f t="shared" si="34"/>
        <v>40</v>
      </c>
      <c r="BP18" s="22">
        <f t="shared" si="34"/>
        <v>40</v>
      </c>
      <c r="BQ18" s="22">
        <f t="shared" si="34"/>
        <v>40</v>
      </c>
      <c r="BR18" s="22">
        <f t="shared" si="34"/>
        <v>40</v>
      </c>
    </row>
    <row r="19" spans="1:70" ht="16.5">
      <c r="A19" s="82" t="s">
        <v>505</v>
      </c>
      <c r="B19" s="73" t="s">
        <v>506</v>
      </c>
      <c r="C19" s="73" t="s">
        <v>507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46"/>
      <c r="AF19" s="2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35</v>
      </c>
      <c r="AJ19" s="3">
        <f t="shared" si="1"/>
        <v>15</v>
      </c>
      <c r="AK19" s="5">
        <f t="shared" si="2"/>
        <v>1</v>
      </c>
      <c r="AL19" s="41">
        <f t="shared" si="3"/>
        <v>35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35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35</v>
      </c>
      <c r="BF19" s="22">
        <f t="shared" si="35"/>
        <v>35</v>
      </c>
      <c r="BG19" s="22">
        <f t="shared" si="35"/>
        <v>35</v>
      </c>
      <c r="BH19" s="22">
        <f t="shared" si="35"/>
        <v>35</v>
      </c>
      <c r="BI19" s="22">
        <f t="shared" si="35"/>
        <v>35</v>
      </c>
      <c r="BJ19" s="22">
        <f t="shared" si="35"/>
        <v>35</v>
      </c>
      <c r="BK19" s="22">
        <f t="shared" si="35"/>
        <v>35</v>
      </c>
      <c r="BL19" s="22">
        <f t="shared" si="35"/>
        <v>35</v>
      </c>
      <c r="BM19" s="22">
        <f t="shared" si="35"/>
        <v>35</v>
      </c>
      <c r="BN19" s="22">
        <f t="shared" si="35"/>
        <v>35</v>
      </c>
      <c r="BO19" s="22">
        <f t="shared" si="35"/>
        <v>35</v>
      </c>
      <c r="BP19" s="22">
        <f t="shared" si="35"/>
        <v>35</v>
      </c>
      <c r="BQ19" s="22">
        <f t="shared" si="35"/>
        <v>35</v>
      </c>
      <c r="BR19" s="22">
        <f t="shared" si="35"/>
        <v>35</v>
      </c>
    </row>
    <row r="20" spans="1:70" ht="16.5">
      <c r="A20" s="82" t="s">
        <v>515</v>
      </c>
      <c r="B20" s="73" t="s">
        <v>516</v>
      </c>
      <c r="C20" s="73" t="s">
        <v>517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3</v>
      </c>
      <c r="J20" s="2">
        <v>20</v>
      </c>
      <c r="K20" s="4">
        <v>4</v>
      </c>
      <c r="L20" s="2">
        <v>10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46"/>
      <c r="AF20" s="2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30</v>
      </c>
      <c r="AJ20" s="3">
        <f t="shared" si="1"/>
        <v>16</v>
      </c>
      <c r="AK20" s="5">
        <f t="shared" si="2"/>
        <v>2</v>
      </c>
      <c r="AL20" s="41">
        <f t="shared" si="3"/>
        <v>30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20</v>
      </c>
      <c r="AR20">
        <f t="shared" si="8"/>
        <v>10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20</v>
      </c>
      <c r="BE20" s="22">
        <f t="shared" ref="BE20:BR20" si="36">BD20+LARGE($AO20:$BC20,BE$4)</f>
        <v>30</v>
      </c>
      <c r="BF20" s="22">
        <f t="shared" si="36"/>
        <v>30</v>
      </c>
      <c r="BG20" s="22">
        <f t="shared" si="36"/>
        <v>30</v>
      </c>
      <c r="BH20" s="22">
        <f t="shared" si="36"/>
        <v>30</v>
      </c>
      <c r="BI20" s="22">
        <f t="shared" si="36"/>
        <v>30</v>
      </c>
      <c r="BJ20" s="22">
        <f t="shared" si="36"/>
        <v>30</v>
      </c>
      <c r="BK20" s="22">
        <f t="shared" si="36"/>
        <v>30</v>
      </c>
      <c r="BL20" s="22">
        <f t="shared" si="36"/>
        <v>30</v>
      </c>
      <c r="BM20" s="22">
        <f t="shared" si="36"/>
        <v>30</v>
      </c>
      <c r="BN20" s="22">
        <f t="shared" si="36"/>
        <v>30</v>
      </c>
      <c r="BO20" s="22">
        <f t="shared" si="36"/>
        <v>30</v>
      </c>
      <c r="BP20" s="22">
        <f t="shared" si="36"/>
        <v>30</v>
      </c>
      <c r="BQ20" s="22">
        <f t="shared" si="36"/>
        <v>30</v>
      </c>
      <c r="BR20" s="22">
        <f t="shared" si="36"/>
        <v>30</v>
      </c>
    </row>
    <row r="21" spans="1:70" ht="16.5">
      <c r="A21" s="82" t="s">
        <v>462</v>
      </c>
      <c r="B21" s="73" t="s">
        <v>463</v>
      </c>
      <c r="C21" s="73" t="s">
        <v>464</v>
      </c>
      <c r="D21" s="73" t="s">
        <v>45</v>
      </c>
      <c r="E21" s="6">
        <v>4</v>
      </c>
      <c r="F21" s="2">
        <v>25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46"/>
      <c r="AF21" s="2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25</v>
      </c>
      <c r="AJ21" s="3">
        <f t="shared" si="1"/>
        <v>17</v>
      </c>
      <c r="AK21" s="5">
        <f t="shared" si="2"/>
        <v>1</v>
      </c>
      <c r="AL21" s="41">
        <f t="shared" si="3"/>
        <v>25</v>
      </c>
      <c r="AM21" s="33">
        <f t="shared" si="4"/>
        <v>17</v>
      </c>
      <c r="AO21" s="22">
        <f t="shared" si="5"/>
        <v>25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25</v>
      </c>
      <c r="BE21" s="22">
        <f t="shared" ref="BE21:BR21" si="37">BD21+LARGE($AO21:$BC21,BE$4)</f>
        <v>25</v>
      </c>
      <c r="BF21" s="22">
        <f t="shared" si="37"/>
        <v>25</v>
      </c>
      <c r="BG21" s="22">
        <f t="shared" si="37"/>
        <v>25</v>
      </c>
      <c r="BH21" s="22">
        <f t="shared" si="37"/>
        <v>25</v>
      </c>
      <c r="BI21" s="22">
        <f t="shared" si="37"/>
        <v>25</v>
      </c>
      <c r="BJ21" s="22">
        <f t="shared" si="37"/>
        <v>25</v>
      </c>
      <c r="BK21" s="22">
        <f t="shared" si="37"/>
        <v>25</v>
      </c>
      <c r="BL21" s="22">
        <f t="shared" si="37"/>
        <v>25</v>
      </c>
      <c r="BM21" s="22">
        <f t="shared" si="37"/>
        <v>25</v>
      </c>
      <c r="BN21" s="22">
        <f t="shared" si="37"/>
        <v>25</v>
      </c>
      <c r="BO21" s="22">
        <f t="shared" si="37"/>
        <v>25</v>
      </c>
      <c r="BP21" s="22">
        <f t="shared" si="37"/>
        <v>25</v>
      </c>
      <c r="BQ21" s="22">
        <f t="shared" si="37"/>
        <v>25</v>
      </c>
      <c r="BR21" s="22">
        <f t="shared" si="37"/>
        <v>25</v>
      </c>
    </row>
    <row r="22" spans="1:70" ht="16.5">
      <c r="A22" s="82" t="s">
        <v>478</v>
      </c>
      <c r="B22" s="73" t="s">
        <v>479</v>
      </c>
      <c r="C22" s="73" t="s">
        <v>480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3</v>
      </c>
      <c r="L22" s="2">
        <v>20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46"/>
      <c r="AF22" s="2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20</v>
      </c>
      <c r="AJ22" s="3">
        <f t="shared" si="1"/>
        <v>18</v>
      </c>
      <c r="AK22" s="5">
        <f t="shared" si="2"/>
        <v>1</v>
      </c>
      <c r="AL22" s="41">
        <f t="shared" si="3"/>
        <v>20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20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20</v>
      </c>
      <c r="BE22" s="22">
        <f t="shared" ref="BE22:BR22" si="38">BD22+LARGE($AO22:$BC22,BE$4)</f>
        <v>20</v>
      </c>
      <c r="BF22" s="22">
        <f t="shared" si="38"/>
        <v>20</v>
      </c>
      <c r="BG22" s="22">
        <f t="shared" si="38"/>
        <v>20</v>
      </c>
      <c r="BH22" s="22">
        <f t="shared" si="38"/>
        <v>20</v>
      </c>
      <c r="BI22" s="22">
        <f t="shared" si="38"/>
        <v>20</v>
      </c>
      <c r="BJ22" s="22">
        <f t="shared" si="38"/>
        <v>20</v>
      </c>
      <c r="BK22" s="22">
        <f t="shared" si="38"/>
        <v>20</v>
      </c>
      <c r="BL22" s="22">
        <f t="shared" si="38"/>
        <v>20</v>
      </c>
      <c r="BM22" s="22">
        <f t="shared" si="38"/>
        <v>20</v>
      </c>
      <c r="BN22" s="22">
        <f t="shared" si="38"/>
        <v>20</v>
      </c>
      <c r="BO22" s="22">
        <f t="shared" si="38"/>
        <v>20</v>
      </c>
      <c r="BP22" s="22">
        <f t="shared" si="38"/>
        <v>20</v>
      </c>
      <c r="BQ22" s="22">
        <f t="shared" si="38"/>
        <v>20</v>
      </c>
      <c r="BR22" s="22">
        <f t="shared" si="38"/>
        <v>20</v>
      </c>
    </row>
    <row r="23" spans="1:70" ht="16.5">
      <c r="A23" s="81" t="s">
        <v>1453</v>
      </c>
      <c r="B23" s="32" t="s">
        <v>126</v>
      </c>
      <c r="C23" s="32" t="s">
        <v>723</v>
      </c>
      <c r="D23" s="32" t="s">
        <v>44</v>
      </c>
      <c r="E23" s="6">
        <v>3</v>
      </c>
      <c r="F23" s="2">
        <v>20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46"/>
      <c r="AF23" s="2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20</v>
      </c>
      <c r="AJ23" s="3">
        <f t="shared" si="1"/>
        <v>18</v>
      </c>
      <c r="AK23" s="5">
        <f t="shared" si="2"/>
        <v>1</v>
      </c>
      <c r="AL23" s="41">
        <f t="shared" si="3"/>
        <v>20</v>
      </c>
      <c r="AM23" s="33">
        <f t="shared" si="4"/>
        <v>18</v>
      </c>
      <c r="AO23" s="22">
        <f t="shared" si="5"/>
        <v>20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20</v>
      </c>
      <c r="BE23" s="22">
        <f t="shared" ref="BE23:BR23" si="39">BD23+LARGE($AO23:$BC23,BE$4)</f>
        <v>20</v>
      </c>
      <c r="BF23" s="22">
        <f t="shared" si="39"/>
        <v>20</v>
      </c>
      <c r="BG23" s="22">
        <f t="shared" si="39"/>
        <v>20</v>
      </c>
      <c r="BH23" s="22">
        <f t="shared" si="39"/>
        <v>20</v>
      </c>
      <c r="BI23" s="22">
        <f t="shared" si="39"/>
        <v>20</v>
      </c>
      <c r="BJ23" s="22">
        <f t="shared" si="39"/>
        <v>20</v>
      </c>
      <c r="BK23" s="22">
        <f t="shared" si="39"/>
        <v>20</v>
      </c>
      <c r="BL23" s="22">
        <f t="shared" si="39"/>
        <v>20</v>
      </c>
      <c r="BM23" s="22">
        <f t="shared" si="39"/>
        <v>20</v>
      </c>
      <c r="BN23" s="22">
        <f t="shared" si="39"/>
        <v>20</v>
      </c>
      <c r="BO23" s="22">
        <f t="shared" si="39"/>
        <v>20</v>
      </c>
      <c r="BP23" s="22">
        <f t="shared" si="39"/>
        <v>20</v>
      </c>
      <c r="BQ23" s="22">
        <f t="shared" si="39"/>
        <v>20</v>
      </c>
      <c r="BR23" s="22">
        <f t="shared" si="39"/>
        <v>20</v>
      </c>
    </row>
    <row r="24" spans="1:70" ht="16.5">
      <c r="A24" s="81" t="s">
        <v>1454</v>
      </c>
      <c r="B24" s="32" t="s">
        <v>735</v>
      </c>
      <c r="C24" s="32" t="s">
        <v>736</v>
      </c>
      <c r="D24" s="32" t="s">
        <v>107</v>
      </c>
      <c r="E24" s="6">
        <v>10</v>
      </c>
      <c r="F24" s="2">
        <v>10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>
        <v>7</v>
      </c>
      <c r="L24" s="2">
        <v>10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46"/>
      <c r="AF24" s="2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20</v>
      </c>
      <c r="AJ24" s="3">
        <f t="shared" si="1"/>
        <v>18</v>
      </c>
      <c r="AK24" s="5">
        <f t="shared" si="2"/>
        <v>2</v>
      </c>
      <c r="AL24" s="41">
        <f t="shared" si="3"/>
        <v>20</v>
      </c>
      <c r="AM24" s="33">
        <f t="shared" si="4"/>
        <v>18</v>
      </c>
      <c r="AO24" s="22">
        <f t="shared" si="5"/>
        <v>10</v>
      </c>
      <c r="AP24">
        <f t="shared" si="6"/>
        <v>0</v>
      </c>
      <c r="AQ24">
        <f t="shared" si="7"/>
        <v>0</v>
      </c>
      <c r="AR24">
        <f t="shared" si="8"/>
        <v>10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10</v>
      </c>
      <c r="BE24" s="22">
        <f t="shared" ref="BE24:BR24" si="40">BD24+LARGE($AO24:$BC24,BE$4)</f>
        <v>20</v>
      </c>
      <c r="BF24" s="22">
        <f t="shared" si="40"/>
        <v>20</v>
      </c>
      <c r="BG24" s="22">
        <f t="shared" si="40"/>
        <v>20</v>
      </c>
      <c r="BH24" s="22">
        <f t="shared" si="40"/>
        <v>20</v>
      </c>
      <c r="BI24" s="22">
        <f t="shared" si="40"/>
        <v>20</v>
      </c>
      <c r="BJ24" s="22">
        <f t="shared" si="40"/>
        <v>20</v>
      </c>
      <c r="BK24" s="22">
        <f t="shared" si="40"/>
        <v>20</v>
      </c>
      <c r="BL24" s="22">
        <f t="shared" si="40"/>
        <v>20</v>
      </c>
      <c r="BM24" s="22">
        <f t="shared" si="40"/>
        <v>20</v>
      </c>
      <c r="BN24" s="22">
        <f t="shared" si="40"/>
        <v>20</v>
      </c>
      <c r="BO24" s="22">
        <f t="shared" si="40"/>
        <v>20</v>
      </c>
      <c r="BP24" s="22">
        <f t="shared" si="40"/>
        <v>20</v>
      </c>
      <c r="BQ24" s="22">
        <f t="shared" si="40"/>
        <v>20</v>
      </c>
      <c r="BR24" s="22">
        <f t="shared" si="40"/>
        <v>20</v>
      </c>
    </row>
    <row r="25" spans="1:70" ht="16.5">
      <c r="A25" s="82" t="s">
        <v>493</v>
      </c>
      <c r="B25" s="73" t="s">
        <v>494</v>
      </c>
      <c r="C25" s="73" t="s">
        <v>495</v>
      </c>
      <c r="D25" s="73" t="s">
        <v>45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4</v>
      </c>
      <c r="L25" s="2">
        <v>10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46"/>
      <c r="AF25" s="2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10</v>
      </c>
      <c r="AJ25" s="3">
        <f t="shared" si="1"/>
        <v>21</v>
      </c>
      <c r="AK25" s="5">
        <f t="shared" si="2"/>
        <v>1</v>
      </c>
      <c r="AL25" s="41">
        <f t="shared" si="3"/>
        <v>10</v>
      </c>
      <c r="AM25" s="33">
        <f t="shared" si="4"/>
        <v>21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</v>
      </c>
      <c r="BE25" s="22">
        <f t="shared" ref="BE25:BR25" si="41">BD25+LARGE($AO25:$BC25,BE$4)</f>
        <v>10</v>
      </c>
      <c r="BF25" s="22">
        <f t="shared" si="41"/>
        <v>10</v>
      </c>
      <c r="BG25" s="22">
        <f t="shared" si="41"/>
        <v>10</v>
      </c>
      <c r="BH25" s="22">
        <f t="shared" si="41"/>
        <v>10</v>
      </c>
      <c r="BI25" s="22">
        <f t="shared" si="41"/>
        <v>10</v>
      </c>
      <c r="BJ25" s="22">
        <f t="shared" si="41"/>
        <v>10</v>
      </c>
      <c r="BK25" s="22">
        <f t="shared" si="41"/>
        <v>10</v>
      </c>
      <c r="BL25" s="22">
        <f t="shared" si="41"/>
        <v>10</v>
      </c>
      <c r="BM25" s="22">
        <f t="shared" si="41"/>
        <v>10</v>
      </c>
      <c r="BN25" s="22">
        <f t="shared" si="41"/>
        <v>10</v>
      </c>
      <c r="BO25" s="22">
        <f t="shared" si="41"/>
        <v>10</v>
      </c>
      <c r="BP25" s="22">
        <f t="shared" si="41"/>
        <v>10</v>
      </c>
      <c r="BQ25" s="22">
        <f t="shared" si="41"/>
        <v>10</v>
      </c>
      <c r="BR25" s="22">
        <f t="shared" si="41"/>
        <v>10</v>
      </c>
    </row>
    <row r="26" spans="1:70" ht="16.5">
      <c r="A26" s="82" t="s">
        <v>465</v>
      </c>
      <c r="B26" s="73" t="s">
        <v>466</v>
      </c>
      <c r="C26" s="73" t="s">
        <v>467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5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46"/>
      <c r="AF26" s="2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10</v>
      </c>
      <c r="AJ26" s="3">
        <f t="shared" si="1"/>
        <v>21</v>
      </c>
      <c r="AK26" s="5">
        <f t="shared" si="2"/>
        <v>1</v>
      </c>
      <c r="AL26" s="41">
        <f t="shared" si="3"/>
        <v>10</v>
      </c>
      <c r="AM26" s="33">
        <f t="shared" si="4"/>
        <v>21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10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10</v>
      </c>
      <c r="BE26" s="22">
        <f t="shared" ref="BE26:BR26" si="42">BD26+LARGE($AO26:$BC26,BE$4)</f>
        <v>10</v>
      </c>
      <c r="BF26" s="22">
        <f t="shared" si="42"/>
        <v>10</v>
      </c>
      <c r="BG26" s="22">
        <f t="shared" si="42"/>
        <v>10</v>
      </c>
      <c r="BH26" s="22">
        <f t="shared" si="42"/>
        <v>10</v>
      </c>
      <c r="BI26" s="22">
        <f t="shared" si="42"/>
        <v>10</v>
      </c>
      <c r="BJ26" s="22">
        <f t="shared" si="42"/>
        <v>10</v>
      </c>
      <c r="BK26" s="22">
        <f t="shared" si="42"/>
        <v>10</v>
      </c>
      <c r="BL26" s="22">
        <f t="shared" si="42"/>
        <v>10</v>
      </c>
      <c r="BM26" s="22">
        <f t="shared" si="42"/>
        <v>10</v>
      </c>
      <c r="BN26" s="22">
        <f t="shared" si="42"/>
        <v>10</v>
      </c>
      <c r="BO26" s="22">
        <f t="shared" si="42"/>
        <v>10</v>
      </c>
      <c r="BP26" s="22">
        <f t="shared" si="42"/>
        <v>10</v>
      </c>
      <c r="BQ26" s="22">
        <f t="shared" si="42"/>
        <v>10</v>
      </c>
      <c r="BR26" s="22">
        <f t="shared" si="42"/>
        <v>10</v>
      </c>
    </row>
    <row r="27" spans="1:70" ht="16.5">
      <c r="A27" s="14" t="s">
        <v>726</v>
      </c>
      <c r="B27" s="32" t="s">
        <v>737</v>
      </c>
      <c r="C27" s="32" t="s">
        <v>738</v>
      </c>
      <c r="D27" s="32" t="s">
        <v>22</v>
      </c>
      <c r="E27" s="6">
        <v>11</v>
      </c>
      <c r="F27" s="2"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46"/>
      <c r="AF27" s="2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453</v>
      </c>
      <c r="B28" s="73" t="s">
        <v>454</v>
      </c>
      <c r="C28" s="73" t="s">
        <v>455</v>
      </c>
      <c r="D28" s="73" t="s">
        <v>41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46"/>
      <c r="AF28" s="2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460</v>
      </c>
      <c r="B29" s="73" t="s">
        <v>156</v>
      </c>
      <c r="C29" s="73" t="s">
        <v>461</v>
      </c>
      <c r="D29" s="73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46"/>
      <c r="AF29" s="2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468</v>
      </c>
      <c r="B30" s="73" t="s">
        <v>469</v>
      </c>
      <c r="C30" s="73" t="s">
        <v>145</v>
      </c>
      <c r="D30" s="73" t="s">
        <v>20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46"/>
      <c r="AF30" s="2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473</v>
      </c>
      <c r="B31" s="73" t="s">
        <v>474</v>
      </c>
      <c r="C31" s="73" t="s">
        <v>475</v>
      </c>
      <c r="D31" s="73" t="s">
        <v>221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46"/>
      <c r="AF31" s="2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2" t="s">
        <v>481</v>
      </c>
      <c r="B32" s="73" t="s">
        <v>482</v>
      </c>
      <c r="C32" s="73" t="s">
        <v>483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46"/>
      <c r="AF32" s="2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2" t="s">
        <v>484</v>
      </c>
      <c r="B33" s="73" t="s">
        <v>485</v>
      </c>
      <c r="C33" s="73" t="s">
        <v>486</v>
      </c>
      <c r="D33" s="73" t="s">
        <v>17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46"/>
      <c r="AF33" s="2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82" t="s">
        <v>511</v>
      </c>
      <c r="B34" s="73" t="s">
        <v>126</v>
      </c>
      <c r="C34" s="73" t="s">
        <v>385</v>
      </c>
      <c r="D34" s="73" t="s">
        <v>41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46"/>
      <c r="AF34" s="2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82" t="s">
        <v>512</v>
      </c>
      <c r="B35" s="73" t="s">
        <v>513</v>
      </c>
      <c r="C35" s="73" t="s">
        <v>514</v>
      </c>
      <c r="D35" s="73" t="s">
        <v>19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46"/>
      <c r="AF35" s="2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82" t="s">
        <v>521</v>
      </c>
      <c r="B36" s="73" t="s">
        <v>522</v>
      </c>
      <c r="C36" s="73" t="s">
        <v>523</v>
      </c>
      <c r="D36" s="73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46"/>
      <c r="AF36" s="2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82" t="s">
        <v>524</v>
      </c>
      <c r="B37" s="73" t="s">
        <v>525</v>
      </c>
      <c r="C37" s="73" t="s">
        <v>526</v>
      </c>
      <c r="D37" s="73" t="s">
        <v>19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46"/>
      <c r="AF37" s="2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530</v>
      </c>
      <c r="B38" s="73" t="s">
        <v>531</v>
      </c>
      <c r="C38" s="73" t="s">
        <v>532</v>
      </c>
      <c r="D38" s="73" t="s">
        <v>44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46"/>
      <c r="AF38" s="2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1" t="s">
        <v>1323</v>
      </c>
      <c r="B39" s="32" t="s">
        <v>1319</v>
      </c>
      <c r="C39" s="32" t="s">
        <v>1317</v>
      </c>
      <c r="D39" s="32" t="s">
        <v>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46"/>
      <c r="AF39" s="2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1" t="s">
        <v>1323</v>
      </c>
      <c r="B40" s="32" t="s">
        <v>1320</v>
      </c>
      <c r="C40" s="32" t="s">
        <v>1279</v>
      </c>
      <c r="D40" s="32" t="s">
        <v>44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46"/>
      <c r="AF40" s="2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1" t="s">
        <v>1325</v>
      </c>
      <c r="B41" s="32" t="s">
        <v>1321</v>
      </c>
      <c r="C41" s="32" t="s">
        <v>1238</v>
      </c>
      <c r="D41" s="32" t="s">
        <v>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46"/>
      <c r="AF41" s="2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1" t="s">
        <v>1326</v>
      </c>
      <c r="B42" s="32" t="s">
        <v>500</v>
      </c>
      <c r="C42" s="32" t="s">
        <v>1318</v>
      </c>
      <c r="D42" s="32" t="s">
        <v>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46"/>
      <c r="AF42" s="2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1" t="s">
        <v>1327</v>
      </c>
      <c r="B43" s="32" t="s">
        <v>1322</v>
      </c>
      <c r="C43" s="32" t="s">
        <v>1251</v>
      </c>
      <c r="D43" s="32" t="s">
        <v>108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46"/>
      <c r="AF43" s="2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46"/>
      <c r="AF44" s="2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46"/>
      <c r="AF45" s="2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46"/>
      <c r="AF46" s="2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46"/>
      <c r="AF47" s="2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46"/>
      <c r="AF48" s="2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46"/>
      <c r="AF49" s="2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46"/>
      <c r="AF50" s="2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46"/>
      <c r="AF51" s="2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46"/>
      <c r="AF52" s="2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46"/>
      <c r="AF53" s="2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46"/>
      <c r="AF54" s="2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46"/>
      <c r="AF55" s="2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46"/>
      <c r="AF56" s="2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46"/>
      <c r="AF57" s="2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46"/>
      <c r="AF58" s="2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46"/>
      <c r="AF59" s="2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46"/>
      <c r="AF60" s="2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46"/>
      <c r="AF61" s="2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46"/>
      <c r="AF62" s="2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46"/>
      <c r="AF63" s="2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46"/>
      <c r="AF64" s="2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46"/>
      <c r="AF65" s="2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46"/>
      <c r="AF66" s="2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46"/>
      <c r="AF67" s="2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46"/>
      <c r="AF68" s="2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46"/>
      <c r="AF69" s="2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100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46"/>
      <c r="AF70" s="2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46"/>
      <c r="AF71" s="2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46"/>
      <c r="AF72" s="2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4">
    <sortCondition descending="1" ref="AI4:AI74"/>
  </sortState>
  <mergeCells count="52"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G3:H3"/>
    <mergeCell ref="I3:J3"/>
    <mergeCell ref="K3:L3"/>
    <mergeCell ref="M3:N3"/>
    <mergeCell ref="AG3:AH3"/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2024-02-06T11:15:00Z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